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bers CB\Desktop\"/>
    </mc:Choice>
  </mc:AlternateContent>
  <bookViews>
    <workbookView xWindow="240" yWindow="45" windowWidth="14355" windowHeight="783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B16" i="1" l="1"/>
  <c r="C16" i="1"/>
  <c r="B15" i="1"/>
  <c r="C15" i="1"/>
  <c r="B14" i="1"/>
  <c r="C14" i="1"/>
  <c r="B13" i="1"/>
  <c r="C13" i="1"/>
  <c r="B12" i="1"/>
  <c r="C12" i="1"/>
  <c r="B11" i="1"/>
  <c r="C11" i="1"/>
  <c r="T11" i="1"/>
  <c r="S12" i="1"/>
  <c r="T12" i="1"/>
  <c r="S13" i="1"/>
  <c r="T13" i="1"/>
  <c r="S14" i="1"/>
  <c r="T14" i="1"/>
  <c r="S15" i="1"/>
  <c r="T15" i="1"/>
  <c r="S16" i="1"/>
  <c r="T16" i="1"/>
  <c r="S17" i="1"/>
  <c r="K15" i="1"/>
  <c r="J15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I15" i="1"/>
  <c r="L15" i="1"/>
  <c r="S11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0" i="1"/>
  <c r="T330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S343" i="1"/>
  <c r="T343" i="1"/>
  <c r="S344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6" i="1"/>
  <c r="T356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69" i="1"/>
  <c r="T369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S377" i="1"/>
  <c r="T377" i="1"/>
  <c r="S378" i="1"/>
  <c r="T378" i="1"/>
  <c r="S379" i="1"/>
  <c r="T379" i="1"/>
  <c r="S380" i="1"/>
  <c r="T380" i="1"/>
  <c r="S381" i="1"/>
  <c r="T381" i="1"/>
  <c r="S382" i="1"/>
  <c r="T382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5" i="1"/>
  <c r="T395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02" i="1"/>
  <c r="T402" i="1"/>
  <c r="S403" i="1"/>
  <c r="T403" i="1"/>
  <c r="S404" i="1"/>
  <c r="T404" i="1"/>
  <c r="S405" i="1"/>
  <c r="T405" i="1"/>
  <c r="S406" i="1"/>
  <c r="T406" i="1"/>
  <c r="S407" i="1"/>
  <c r="T407" i="1"/>
  <c r="S408" i="1"/>
  <c r="T408" i="1"/>
  <c r="S409" i="1"/>
  <c r="T409" i="1"/>
  <c r="S410" i="1"/>
  <c r="T410" i="1"/>
  <c r="S411" i="1"/>
  <c r="T41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1" i="1"/>
  <c r="T421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4" i="1"/>
  <c r="T434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S445" i="1"/>
  <c r="T445" i="1"/>
  <c r="S446" i="1"/>
  <c r="T446" i="1"/>
  <c r="S447" i="1"/>
  <c r="T447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0" i="1"/>
  <c r="T460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3" i="1"/>
  <c r="T473" i="1"/>
  <c r="S474" i="1"/>
  <c r="T474" i="1"/>
  <c r="S475" i="1"/>
  <c r="T475" i="1"/>
  <c r="S476" i="1"/>
  <c r="T476" i="1"/>
  <c r="S477" i="1"/>
  <c r="T477" i="1"/>
  <c r="S478" i="1"/>
  <c r="T478" i="1"/>
  <c r="S479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6" i="1"/>
  <c r="T486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S499" i="1"/>
  <c r="T499" i="1"/>
  <c r="S500" i="1"/>
  <c r="T500" i="1"/>
  <c r="S501" i="1"/>
  <c r="T501" i="1"/>
  <c r="S502" i="1"/>
  <c r="T502" i="1"/>
  <c r="S503" i="1"/>
  <c r="T503" i="1"/>
  <c r="S504" i="1"/>
  <c r="T504" i="1"/>
  <c r="S505" i="1"/>
  <c r="T505" i="1"/>
  <c r="S506" i="1"/>
  <c r="T506" i="1"/>
  <c r="S507" i="1"/>
  <c r="T507" i="1"/>
  <c r="S508" i="1"/>
  <c r="T508" i="1"/>
  <c r="S509" i="1"/>
  <c r="T509" i="1"/>
  <c r="S5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J11" i="1"/>
  <c r="L11" i="1"/>
  <c r="O10" i="1"/>
  <c r="T510" i="1"/>
  <c r="N10" i="1"/>
  <c r="M10" i="1"/>
  <c r="J10" i="1"/>
  <c r="L10" i="1"/>
  <c r="I10" i="1"/>
  <c r="K10" i="1"/>
  <c r="I13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O11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O9" i="1"/>
  <c r="O8" i="1"/>
  <c r="N11" i="1"/>
  <c r="M11" i="1"/>
  <c r="I11" i="1"/>
  <c r="K1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J9" i="1"/>
  <c r="L9" i="1"/>
  <c r="F510" i="1"/>
  <c r="J8" i="1"/>
  <c r="L8" i="1"/>
  <c r="N9" i="1"/>
  <c r="M9" i="1"/>
  <c r="I9" i="1"/>
  <c r="K9" i="1"/>
  <c r="M8" i="1"/>
  <c r="N8" i="1"/>
  <c r="I8" i="1"/>
  <c r="K8" i="1"/>
</calcChain>
</file>

<file path=xl/sharedStrings.xml><?xml version="1.0" encoding="utf-8"?>
<sst xmlns="http://schemas.openxmlformats.org/spreadsheetml/2006/main" count="44" uniqueCount="35">
  <si>
    <t xml:space="preserve">Rated </t>
  </si>
  <si>
    <t>Market</t>
  </si>
  <si>
    <t>Win/Lose</t>
  </si>
  <si>
    <t>Amount bet</t>
  </si>
  <si>
    <t>Sum bet</t>
  </si>
  <si>
    <t>POT</t>
  </si>
  <si>
    <t>Final bank</t>
  </si>
  <si>
    <t>Bank Min</t>
  </si>
  <si>
    <t>Bank Max</t>
  </si>
  <si>
    <t>Flat</t>
  </si>
  <si>
    <t>Profit</t>
  </si>
  <si>
    <t>Max Bet</t>
  </si>
  <si>
    <t>Rand Engine (0,1)</t>
  </si>
  <si>
    <t>Trial</t>
  </si>
  <si>
    <t xml:space="preserve">Assumptions: </t>
  </si>
  <si>
    <t>Starting Capital = $1,000</t>
  </si>
  <si>
    <t>Can't bet more than to collect $2,000</t>
  </si>
  <si>
    <t xml:space="preserve">Kelly </t>
  </si>
  <si>
    <t>Change anything in yellow cells</t>
  </si>
  <si>
    <t>Summary</t>
  </si>
  <si>
    <t>Champion Bets</t>
  </si>
  <si>
    <t>Bank</t>
  </si>
  <si>
    <t>500 bets scenario (re-runable)</t>
  </si>
  <si>
    <t>F9 keyboard button to re-run</t>
  </si>
  <si>
    <t>Dashboard</t>
  </si>
  <si>
    <t>Expected Wins</t>
  </si>
  <si>
    <t>Actual Wins</t>
  </si>
  <si>
    <t>Percentage</t>
  </si>
  <si>
    <t>to win min 5% of bank</t>
  </si>
  <si>
    <t>CB Bet to win 5% bank</t>
  </si>
  <si>
    <t xml:space="preserve">   Expected +/-2 SD range</t>
  </si>
  <si>
    <t>Low</t>
  </si>
  <si>
    <t>High</t>
  </si>
  <si>
    <t>Kelly fraction, e.g. 0.5 = 1/2 Kelly</t>
  </si>
  <si>
    <t>Fractional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</si>
</sst>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0"/>
    <numFmt numFmtId="165" formatCode="0.0%"/>
    <numFmt numFmtId="166" formatCode="_-* #,##0_-;\-* #,##0_-;_-* &quot;-&quot;??_-;_-@_-"/>
    <numFmt numFmtId="167" formatCode="#,##0_ ;[Red]\-#,##0\ 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4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3" fontId="6" fillId="4" borderId="0" xfId="1" applyNumberFormat="1" applyFont="1" applyFill="1" applyAlignment="1"/>
    <xf numFmtId="0" fontId="3" fillId="2" borderId="0" xfId="0" applyFont="1" applyFill="1" applyBorder="1" applyAlignment="1">
      <alignment horizontal="center"/>
    </xf>
    <xf numFmtId="167" fontId="0" fillId="2" borderId="0" xfId="1" applyNumberFormat="1" applyFont="1" applyFill="1" applyBorder="1" applyAlignment="1"/>
    <xf numFmtId="165" fontId="0" fillId="2" borderId="0" xfId="2" applyNumberFormat="1" applyFont="1" applyFill="1" applyBorder="1" applyAlignment="1"/>
    <xf numFmtId="0" fontId="0" fillId="2" borderId="0" xfId="0" applyFill="1" applyBorder="1"/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167" fontId="0" fillId="2" borderId="0" xfId="0" applyNumberFormat="1" applyFill="1" applyBorder="1" applyAlignment="1"/>
    <xf numFmtId="0" fontId="0" fillId="5" borderId="0" xfId="0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0" fillId="5" borderId="0" xfId="0" applyNumberFormat="1" applyFill="1"/>
    <xf numFmtId="166" fontId="0" fillId="5" borderId="0" xfId="1" applyNumberFormat="1" applyFont="1" applyFill="1"/>
    <xf numFmtId="164" fontId="0" fillId="3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2" borderId="0" xfId="0" applyNumberForma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0" fontId="10" fillId="4" borderId="0" xfId="2" applyNumberFormat="1" applyFont="1" applyFill="1" applyBorder="1" applyAlignment="1">
      <alignment horizontal="center"/>
    </xf>
    <xf numFmtId="0" fontId="11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0"/>
  <sheetViews>
    <sheetView tabSelected="1" workbookViewId="0"/>
  </sheetViews>
  <sheetFormatPr defaultRowHeight="15" x14ac:dyDescent="0.25"/>
  <cols>
    <col min="1" max="1" width="11.125" customWidth="1"/>
    <col min="2" max="2" width="19.75" customWidth="1"/>
    <col min="3" max="3" width="10.375" customWidth="1"/>
    <col min="4" max="4" width="4.625" customWidth="1"/>
    <col min="5" max="5" width="14.25" customWidth="1"/>
    <col min="6" max="6" width="13.75" bestFit="1" customWidth="1"/>
    <col min="7" max="7" width="5.25" customWidth="1"/>
    <col min="8" max="8" width="20.25" customWidth="1"/>
    <col min="9" max="9" width="12.625" customWidth="1"/>
    <col min="10" max="10" width="11.625" customWidth="1"/>
    <col min="11" max="11" width="9.25" customWidth="1"/>
    <col min="12" max="12" width="10.375" customWidth="1"/>
    <col min="13" max="13" width="10.25" customWidth="1"/>
    <col min="14" max="14" width="11" customWidth="1"/>
    <col min="15" max="15" width="9.875" customWidth="1"/>
    <col min="16" max="16" width="5.25" customWidth="1"/>
    <col min="17" max="17" width="11.875" customWidth="1"/>
    <col min="19" max="19" width="11.75" customWidth="1"/>
    <col min="20" max="20" width="9.625" bestFit="1" customWidth="1"/>
    <col min="21" max="21" width="11.625" customWidth="1"/>
    <col min="22" max="22" width="12.625" bestFit="1" customWidth="1"/>
  </cols>
  <sheetData>
    <row r="1" spans="1:22" x14ac:dyDescent="0.25">
      <c r="A1" s="7"/>
      <c r="B1" s="6" t="s">
        <v>14</v>
      </c>
      <c r="C1" s="7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5">
      <c r="A2" s="7"/>
      <c r="B2" s="10" t="s">
        <v>15</v>
      </c>
      <c r="C2" s="1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x14ac:dyDescent="0.25">
      <c r="A3" s="7"/>
      <c r="B3" s="12" t="s">
        <v>16</v>
      </c>
      <c r="C3" s="1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x14ac:dyDescent="0.25">
      <c r="A4" s="7"/>
      <c r="B4" s="12" t="s">
        <v>22</v>
      </c>
      <c r="C4" s="1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x14ac:dyDescent="0.25">
      <c r="A5" s="7"/>
      <c r="B5" s="12" t="s">
        <v>18</v>
      </c>
      <c r="C5" s="12"/>
      <c r="D5" s="35"/>
      <c r="E5" s="37" t="s">
        <v>0</v>
      </c>
      <c r="F5" s="37" t="s">
        <v>1</v>
      </c>
      <c r="G5" s="35"/>
      <c r="H5" s="38" t="s">
        <v>24</v>
      </c>
      <c r="I5" s="39"/>
      <c r="J5" s="39"/>
      <c r="K5" s="39"/>
      <c r="L5" s="39"/>
      <c r="M5" s="39"/>
      <c r="N5" s="39"/>
      <c r="O5" s="39"/>
      <c r="P5" s="35"/>
      <c r="Q5" s="35"/>
      <c r="R5" s="35"/>
      <c r="S5" s="35"/>
      <c r="T5" s="35"/>
      <c r="U5" s="35"/>
      <c r="V5" s="35"/>
    </row>
    <row r="6" spans="1:22" ht="15.75" x14ac:dyDescent="0.25">
      <c r="A6" s="7"/>
      <c r="B6" s="12" t="s">
        <v>33</v>
      </c>
      <c r="C6" s="13"/>
      <c r="D6" s="35"/>
      <c r="E6" s="15">
        <v>5</v>
      </c>
      <c r="F6" s="15">
        <v>6</v>
      </c>
      <c r="G6" s="35"/>
      <c r="H6" s="20"/>
      <c r="I6" s="20"/>
      <c r="J6" s="20"/>
      <c r="K6" s="20"/>
      <c r="L6" s="20"/>
      <c r="M6" s="20"/>
      <c r="N6" s="20"/>
      <c r="O6" s="20"/>
      <c r="P6" s="35"/>
      <c r="Q6" s="23" t="s">
        <v>9</v>
      </c>
      <c r="R6" s="24"/>
      <c r="S6" s="23" t="s">
        <v>27</v>
      </c>
      <c r="T6" s="24"/>
      <c r="U6" s="8" t="s">
        <v>20</v>
      </c>
      <c r="V6" s="24"/>
    </row>
    <row r="7" spans="1:22" ht="15.75" x14ac:dyDescent="0.25">
      <c r="A7" s="7"/>
      <c r="B7" s="12" t="s">
        <v>23</v>
      </c>
      <c r="C7" s="14"/>
      <c r="D7" s="37"/>
      <c r="E7" s="9" t="s">
        <v>34</v>
      </c>
      <c r="F7" s="16">
        <v>0.5</v>
      </c>
      <c r="G7" s="37"/>
      <c r="H7" s="30" t="s">
        <v>19</v>
      </c>
      <c r="I7" s="17" t="s">
        <v>4</v>
      </c>
      <c r="J7" s="17" t="s">
        <v>6</v>
      </c>
      <c r="K7" s="17" t="s">
        <v>5</v>
      </c>
      <c r="L7" s="17" t="s">
        <v>10</v>
      </c>
      <c r="M7" s="17" t="s">
        <v>7</v>
      </c>
      <c r="N7" s="17" t="s">
        <v>8</v>
      </c>
      <c r="O7" s="17" t="s">
        <v>11</v>
      </c>
      <c r="P7" s="37"/>
      <c r="Q7" s="21">
        <v>25</v>
      </c>
      <c r="R7" s="49"/>
      <c r="S7" s="57">
        <v>0.05</v>
      </c>
      <c r="T7" s="49"/>
      <c r="U7" s="29" t="s">
        <v>28</v>
      </c>
      <c r="V7" s="24"/>
    </row>
    <row r="8" spans="1:22" ht="16.5" customHeight="1" x14ac:dyDescent="0.25">
      <c r="A8" s="35"/>
      <c r="B8" s="35"/>
      <c r="C8" s="37"/>
      <c r="D8" s="37"/>
      <c r="E8" s="35"/>
      <c r="F8" s="35"/>
      <c r="G8" s="35"/>
      <c r="H8" s="31" t="s">
        <v>17</v>
      </c>
      <c r="I8" s="18">
        <f ca="1">SUM(E11:E510)</f>
        <v>16705.523287661876</v>
      </c>
      <c r="J8" s="18">
        <f ca="1">F510</f>
        <v>2131.5677262283461</v>
      </c>
      <c r="K8" s="19">
        <f ca="1">(J8-F10)/I8</f>
        <v>6.7736143713862773E-2</v>
      </c>
      <c r="L8" s="18">
        <f ca="1">J8-F10</f>
        <v>1131.5677262283461</v>
      </c>
      <c r="M8" s="18">
        <f ca="1">MIN(F10:F510)</f>
        <v>492.02607851802236</v>
      </c>
      <c r="N8" s="18">
        <f ca="1">MAX(F10:F510)</f>
        <v>4124.2322493088905</v>
      </c>
      <c r="O8" s="18">
        <f ca="1">MAX(E11:E510)</f>
        <v>82.484644986177884</v>
      </c>
      <c r="P8" s="45"/>
      <c r="Q8" s="48"/>
      <c r="R8" s="49"/>
      <c r="S8" s="51"/>
      <c r="T8" s="49"/>
      <c r="U8" s="47"/>
      <c r="V8" s="49"/>
    </row>
    <row r="9" spans="1:22" ht="22.5" customHeight="1" x14ac:dyDescent="0.25">
      <c r="A9" s="35"/>
      <c r="B9" s="35"/>
      <c r="C9" s="35"/>
      <c r="D9" s="35"/>
      <c r="E9" s="43" t="s">
        <v>17</v>
      </c>
      <c r="F9" s="25" t="s">
        <v>21</v>
      </c>
      <c r="G9" s="35"/>
      <c r="H9" s="32" t="s">
        <v>9</v>
      </c>
      <c r="I9" s="18">
        <f>SUM(Q11:Q510)</f>
        <v>12500</v>
      </c>
      <c r="J9" s="18">
        <f ca="1">R510</f>
        <v>2600</v>
      </c>
      <c r="K9" s="19">
        <f ca="1">(J9-R10)/I9</f>
        <v>0.128</v>
      </c>
      <c r="L9" s="18">
        <f ca="1">J9-R10</f>
        <v>1600</v>
      </c>
      <c r="M9" s="18">
        <f ca="1">MIN(R10:R510)</f>
        <v>200</v>
      </c>
      <c r="N9" s="18">
        <f ca="1">MAX(R10:R510)</f>
        <v>3325</v>
      </c>
      <c r="O9" s="18">
        <f>MAX(Q11:Q510)</f>
        <v>25</v>
      </c>
      <c r="P9" s="35"/>
      <c r="Q9" s="50"/>
      <c r="R9" s="24" t="s">
        <v>21</v>
      </c>
      <c r="S9" s="50"/>
      <c r="T9" s="24" t="s">
        <v>21</v>
      </c>
      <c r="U9" s="25"/>
      <c r="V9" s="24" t="s">
        <v>21</v>
      </c>
    </row>
    <row r="10" spans="1:22" ht="23.25" customHeight="1" x14ac:dyDescent="0.25">
      <c r="A10" s="3" t="s">
        <v>13</v>
      </c>
      <c r="B10" s="5" t="s">
        <v>12</v>
      </c>
      <c r="C10" s="2" t="s">
        <v>2</v>
      </c>
      <c r="D10" s="36"/>
      <c r="E10" s="41" t="s">
        <v>3</v>
      </c>
      <c r="F10" s="3">
        <v>1000</v>
      </c>
      <c r="G10" s="35"/>
      <c r="H10" s="32" t="s">
        <v>27</v>
      </c>
      <c r="I10" s="18">
        <f ca="1">SUM(S11:S510)</f>
        <v>43783.510945297676</v>
      </c>
      <c r="J10" s="18">
        <f ca="1">T510</f>
        <v>1229.455753072144</v>
      </c>
      <c r="K10" s="19">
        <f ca="1">(J10-T10)/I10</f>
        <v>5.240688746017237E-3</v>
      </c>
      <c r="L10" s="18">
        <f ca="1">J10-T10</f>
        <v>229.45575307214403</v>
      </c>
      <c r="M10" s="18">
        <f ca="1">MIN(T10:T510)</f>
        <v>124.34438288601524</v>
      </c>
      <c r="N10" s="18">
        <f ca="1">MAX(T10:T510)</f>
        <v>8160.2118039508587</v>
      </c>
      <c r="O10" s="18">
        <f ca="1">MAX(S11:S510)</f>
        <v>333.33333333333331</v>
      </c>
      <c r="P10" s="35"/>
      <c r="Q10" s="42" t="s">
        <v>3</v>
      </c>
      <c r="R10" s="40">
        <v>1000</v>
      </c>
      <c r="S10" s="42" t="s">
        <v>3</v>
      </c>
      <c r="T10" s="40">
        <v>1000</v>
      </c>
      <c r="U10" s="40" t="s">
        <v>3</v>
      </c>
      <c r="V10" s="40">
        <v>1000</v>
      </c>
    </row>
    <row r="11" spans="1:22" ht="23.25" customHeight="1" x14ac:dyDescent="0.25">
      <c r="A11" s="1">
        <v>1</v>
      </c>
      <c r="B11" s="46">
        <f ca="1">RAND()</f>
        <v>0.60173987949533991</v>
      </c>
      <c r="C11" s="1">
        <f t="shared" ref="C11:C74" ca="1" si="0">IF(B11&gt;(1-1/E$6),1,0)</f>
        <v>0</v>
      </c>
      <c r="D11" s="47"/>
      <c r="E11" s="27">
        <f t="shared" ref="E11:E74" si="1">MIN((((1/E$6)*F$6-1)/(F$6-1))*F10*F$7,2000/$F$6)</f>
        <v>20.000000000000018</v>
      </c>
      <c r="F11" s="27">
        <f t="shared" ref="F11:F74" ca="1" si="2">IF(C11=1,F10+(E11*(F$6-1)),F10-E11)</f>
        <v>980</v>
      </c>
      <c r="G11" s="44"/>
      <c r="H11" s="33" t="s">
        <v>29</v>
      </c>
      <c r="I11" s="18">
        <f ca="1">SUM(U11:U510)</f>
        <v>6592.700428922165</v>
      </c>
      <c r="J11" s="18">
        <f ca="1">V510</f>
        <v>1658.3764397190148</v>
      </c>
      <c r="K11" s="19">
        <f ca="1">(J11-V10)/I11</f>
        <v>9.9864455668381133E-2</v>
      </c>
      <c r="L11" s="18">
        <f ca="1">J11-V10</f>
        <v>658.3764397190148</v>
      </c>
      <c r="M11" s="18">
        <f ca="1">MIN(V10:V510)</f>
        <v>713.41825804189637</v>
      </c>
      <c r="N11" s="18">
        <f ca="1">MAX(V14:V510)</f>
        <v>2262.1111432449029</v>
      </c>
      <c r="O11" s="34">
        <f ca="1">MAX(U10:U510)</f>
        <v>22.62111143244903</v>
      </c>
      <c r="P11" s="37"/>
      <c r="Q11" s="26">
        <f>Q$7</f>
        <v>25</v>
      </c>
      <c r="R11" s="22">
        <f t="shared" ref="R11:R74" ca="1" si="3">IF(C11=1,R10+Q11*(F$6-1),R10-Q11)</f>
        <v>975</v>
      </c>
      <c r="S11" s="52">
        <f>MIN(T10*S$7,2000/F$6)</f>
        <v>50</v>
      </c>
      <c r="T11" s="28">
        <f ca="1">IF(C11=1,T10+S11*(F$6-1),T10-S11)</f>
        <v>950</v>
      </c>
      <c r="U11" s="27">
        <f>MIN(V10*0.05/E$6,2000/F$6)</f>
        <v>10</v>
      </c>
      <c r="V11" s="28">
        <f t="shared" ref="V11:V74" ca="1" si="4">IF(C11=1,V10+U11*(F$6-1),V10-U11)</f>
        <v>990</v>
      </c>
    </row>
    <row r="12" spans="1:22" x14ac:dyDescent="0.25">
      <c r="A12" s="1">
        <v>2</v>
      </c>
      <c r="B12" s="46">
        <f t="shared" ref="B12:B75" ca="1" si="5">RAND()</f>
        <v>8.8735949079881915E-2</v>
      </c>
      <c r="C12" s="1">
        <f t="shared" ca="1" si="0"/>
        <v>0</v>
      </c>
      <c r="D12" s="47"/>
      <c r="E12" s="27">
        <f t="shared" ca="1" si="1"/>
        <v>19.600000000000016</v>
      </c>
      <c r="F12" s="27">
        <f t="shared" ca="1" si="2"/>
        <v>960.4</v>
      </c>
      <c r="G12" s="44"/>
      <c r="H12" s="7"/>
      <c r="I12" s="6"/>
      <c r="J12" s="4"/>
      <c r="K12" s="4"/>
      <c r="L12" s="6"/>
      <c r="M12" s="4"/>
      <c r="N12" s="4"/>
      <c r="O12" s="4"/>
      <c r="P12" s="35"/>
      <c r="Q12" s="26">
        <f t="shared" ref="Q12:Q75" si="6">Q$7</f>
        <v>25</v>
      </c>
      <c r="R12" s="22">
        <f t="shared" ca="1" si="3"/>
        <v>950</v>
      </c>
      <c r="S12" s="52">
        <f t="shared" ref="S12:S75" ca="1" si="7">MIN(T11*S$7,2000/F$6)</f>
        <v>47.5</v>
      </c>
      <c r="T12" s="28">
        <f t="shared" ref="T12:T75" ca="1" si="8">IF(C12=1,T11+S12*(F$6-1),T11-S12)</f>
        <v>902.5</v>
      </c>
      <c r="U12" s="27">
        <f t="shared" ref="U12:U75" ca="1" si="9">MIN(V11*0.05/E$6,2000/F$6)</f>
        <v>9.9</v>
      </c>
      <c r="V12" s="28">
        <f t="shared" ca="1" si="4"/>
        <v>980.1</v>
      </c>
    </row>
    <row r="13" spans="1:22" x14ac:dyDescent="0.25">
      <c r="A13" s="1">
        <v>3</v>
      </c>
      <c r="B13" s="46">
        <f t="shared" ca="1" si="5"/>
        <v>0.51622948580963268</v>
      </c>
      <c r="C13" s="1">
        <f t="shared" ca="1" si="0"/>
        <v>0</v>
      </c>
      <c r="D13" s="47"/>
      <c r="E13" s="27">
        <f t="shared" ca="1" si="1"/>
        <v>19.208000000000016</v>
      </c>
      <c r="F13" s="27">
        <f t="shared" ca="1" si="2"/>
        <v>941.19200000000001</v>
      </c>
      <c r="G13" s="44"/>
      <c r="H13" s="7" t="s">
        <v>25</v>
      </c>
      <c r="I13" s="7">
        <f>500/E6</f>
        <v>100</v>
      </c>
      <c r="J13" s="55" t="s">
        <v>30</v>
      </c>
      <c r="K13" s="7"/>
      <c r="L13" s="7"/>
      <c r="M13" s="7"/>
      <c r="N13" s="7"/>
      <c r="O13" s="7"/>
      <c r="P13" s="35"/>
      <c r="Q13" s="26">
        <f t="shared" si="6"/>
        <v>25</v>
      </c>
      <c r="R13" s="22">
        <f t="shared" ca="1" si="3"/>
        <v>925</v>
      </c>
      <c r="S13" s="52">
        <f t="shared" ca="1" si="7"/>
        <v>45.125</v>
      </c>
      <c r="T13" s="28">
        <f t="shared" ca="1" si="8"/>
        <v>857.375</v>
      </c>
      <c r="U13" s="27">
        <f t="shared" ca="1" si="9"/>
        <v>9.8010000000000002</v>
      </c>
      <c r="V13" s="28">
        <f t="shared" ca="1" si="4"/>
        <v>970.29899999999998</v>
      </c>
    </row>
    <row r="14" spans="1:22" x14ac:dyDescent="0.25">
      <c r="A14" s="1">
        <v>4</v>
      </c>
      <c r="B14" s="46">
        <f t="shared" ca="1" si="5"/>
        <v>0.25093519284279686</v>
      </c>
      <c r="C14" s="1">
        <f t="shared" ca="1" si="0"/>
        <v>0</v>
      </c>
      <c r="D14" s="47"/>
      <c r="E14" s="27">
        <f t="shared" ca="1" si="1"/>
        <v>18.823840000000018</v>
      </c>
      <c r="F14" s="27">
        <f t="shared" ca="1" si="2"/>
        <v>922.36815999999999</v>
      </c>
      <c r="G14" s="44"/>
      <c r="H14" s="7"/>
      <c r="I14" s="7"/>
      <c r="J14" s="56" t="s">
        <v>31</v>
      </c>
      <c r="K14" s="56" t="s">
        <v>32</v>
      </c>
      <c r="L14" s="7"/>
      <c r="M14" s="7"/>
      <c r="N14" s="7"/>
      <c r="O14" s="7"/>
      <c r="P14" s="35"/>
      <c r="Q14" s="26">
        <f t="shared" si="6"/>
        <v>25</v>
      </c>
      <c r="R14" s="22">
        <f t="shared" ca="1" si="3"/>
        <v>900</v>
      </c>
      <c r="S14" s="52">
        <f t="shared" ca="1" si="7"/>
        <v>42.868750000000006</v>
      </c>
      <c r="T14" s="28">
        <f t="shared" ca="1" si="8"/>
        <v>814.50625000000002</v>
      </c>
      <c r="U14" s="27">
        <f t="shared" ca="1" si="9"/>
        <v>9.7029899999999998</v>
      </c>
      <c r="V14" s="28">
        <f t="shared" ca="1" si="4"/>
        <v>960.59600999999998</v>
      </c>
    </row>
    <row r="15" spans="1:22" x14ac:dyDescent="0.25">
      <c r="A15" s="1">
        <v>5</v>
      </c>
      <c r="B15" s="46">
        <f t="shared" ca="1" si="5"/>
        <v>0.77368515510132385</v>
      </c>
      <c r="C15" s="1">
        <f t="shared" ca="1" si="0"/>
        <v>0</v>
      </c>
      <c r="D15" s="47"/>
      <c r="E15" s="27">
        <f t="shared" ca="1" si="1"/>
        <v>18.447363200000016</v>
      </c>
      <c r="F15" s="27">
        <f t="shared" ca="1" si="2"/>
        <v>903.92079679999995</v>
      </c>
      <c r="G15" s="44"/>
      <c r="H15" s="7" t="s">
        <v>26</v>
      </c>
      <c r="I15" s="54">
        <f ca="1">COUNTIF(C12:C511,1)</f>
        <v>94</v>
      </c>
      <c r="J15" s="53">
        <f>500/E6-(2*SQRT(500*1/E6*(1-1/E6)))</f>
        <v>82.111456180001682</v>
      </c>
      <c r="K15" s="53">
        <f>500/E6+(2*SQRT(500*1/E6*(1-1/E6)))</f>
        <v>117.88854381999832</v>
      </c>
      <c r="L15" s="58" t="b">
        <f ca="1">OR(I15&lt;J15,I15&gt;K15)</f>
        <v>0</v>
      </c>
      <c r="M15" s="7"/>
      <c r="N15" s="7"/>
      <c r="O15" s="7"/>
      <c r="P15" s="37"/>
      <c r="Q15" s="26">
        <f t="shared" si="6"/>
        <v>25</v>
      </c>
      <c r="R15" s="22">
        <f t="shared" ca="1" si="3"/>
        <v>875</v>
      </c>
      <c r="S15" s="52">
        <f t="shared" ca="1" si="7"/>
        <v>40.725312500000001</v>
      </c>
      <c r="T15" s="28">
        <f t="shared" ca="1" si="8"/>
        <v>773.78093750000005</v>
      </c>
      <c r="U15" s="27">
        <f t="shared" ca="1" si="9"/>
        <v>9.6059601000000008</v>
      </c>
      <c r="V15" s="28">
        <f t="shared" ca="1" si="4"/>
        <v>950.99004990000003</v>
      </c>
    </row>
    <row r="16" spans="1:22" x14ac:dyDescent="0.25">
      <c r="A16" s="1">
        <v>6</v>
      </c>
      <c r="B16" s="46">
        <f t="shared" ca="1" si="5"/>
        <v>0.32165437711903022</v>
      </c>
      <c r="C16" s="1">
        <f t="shared" ca="1" si="0"/>
        <v>0</v>
      </c>
      <c r="D16" s="47"/>
      <c r="E16" s="27">
        <f t="shared" ca="1" si="1"/>
        <v>18.078415936000017</v>
      </c>
      <c r="F16" s="27">
        <f t="shared" ca="1" si="2"/>
        <v>885.84238086399989</v>
      </c>
      <c r="G16" s="44"/>
      <c r="H16" s="7"/>
      <c r="I16" s="7"/>
      <c r="J16" s="7"/>
      <c r="K16" s="7"/>
      <c r="L16" s="7"/>
      <c r="M16" s="7"/>
      <c r="N16" s="7"/>
      <c r="O16" s="7"/>
      <c r="P16" s="44"/>
      <c r="Q16" s="26">
        <f t="shared" si="6"/>
        <v>25</v>
      </c>
      <c r="R16" s="22">
        <f t="shared" ca="1" si="3"/>
        <v>850</v>
      </c>
      <c r="S16" s="52">
        <f t="shared" ca="1" si="7"/>
        <v>38.689046875000003</v>
      </c>
      <c r="T16" s="28">
        <f t="shared" ca="1" si="8"/>
        <v>735.09189062500002</v>
      </c>
      <c r="U16" s="27">
        <f t="shared" ca="1" si="9"/>
        <v>9.5099004990000005</v>
      </c>
      <c r="V16" s="28">
        <f t="shared" ca="1" si="4"/>
        <v>941.48014940100006</v>
      </c>
    </row>
    <row r="17" spans="1:22" x14ac:dyDescent="0.25">
      <c r="A17" s="1">
        <v>7</v>
      </c>
      <c r="B17" s="46">
        <f t="shared" ca="1" si="5"/>
        <v>0.28335157966926683</v>
      </c>
      <c r="C17" s="1">
        <f t="shared" ca="1" si="0"/>
        <v>0</v>
      </c>
      <c r="D17" s="47"/>
      <c r="E17" s="27">
        <f t="shared" ca="1" si="1"/>
        <v>17.716847617280013</v>
      </c>
      <c r="F17" s="27">
        <f t="shared" ca="1" si="2"/>
        <v>868.1255332467199</v>
      </c>
      <c r="G17" s="44"/>
      <c r="H17" s="35"/>
      <c r="I17" s="35"/>
      <c r="J17" s="35"/>
      <c r="K17" s="35"/>
      <c r="L17" s="35"/>
      <c r="M17" s="35"/>
      <c r="N17" s="35"/>
      <c r="O17" s="35"/>
      <c r="P17" s="35"/>
      <c r="Q17" s="26">
        <f t="shared" si="6"/>
        <v>25</v>
      </c>
      <c r="R17" s="22">
        <f t="shared" ca="1" si="3"/>
        <v>825</v>
      </c>
      <c r="S17" s="52">
        <f ca="1">MIN(T16*S$7,2000/F$6)</f>
        <v>36.75459453125</v>
      </c>
      <c r="T17" s="28">
        <f t="shared" ca="1" si="8"/>
        <v>698.33729609375007</v>
      </c>
      <c r="U17" s="27">
        <f t="shared" ca="1" si="9"/>
        <v>9.4148014940100015</v>
      </c>
      <c r="V17" s="28">
        <f t="shared" ca="1" si="4"/>
        <v>932.06534790699004</v>
      </c>
    </row>
    <row r="18" spans="1:22" x14ac:dyDescent="0.25">
      <c r="A18" s="1">
        <v>8</v>
      </c>
      <c r="B18" s="46">
        <f t="shared" ca="1" si="5"/>
        <v>0.4946981678967276</v>
      </c>
      <c r="C18" s="1">
        <f t="shared" ca="1" si="0"/>
        <v>0</v>
      </c>
      <c r="D18" s="47"/>
      <c r="E18" s="27">
        <f t="shared" ca="1" si="1"/>
        <v>17.362510664934412</v>
      </c>
      <c r="F18" s="27">
        <f t="shared" ca="1" si="2"/>
        <v>850.76302258178544</v>
      </c>
      <c r="G18" s="44"/>
      <c r="H18" s="35"/>
      <c r="I18" s="35"/>
      <c r="J18" s="35"/>
      <c r="K18" s="35"/>
      <c r="L18" s="35"/>
      <c r="M18" s="35"/>
      <c r="N18" s="35"/>
      <c r="O18" s="35"/>
      <c r="P18" s="35"/>
      <c r="Q18" s="26">
        <f t="shared" si="6"/>
        <v>25</v>
      </c>
      <c r="R18" s="22">
        <f t="shared" ca="1" si="3"/>
        <v>800</v>
      </c>
      <c r="S18" s="52">
        <f t="shared" ca="1" si="7"/>
        <v>34.916864804687506</v>
      </c>
      <c r="T18" s="28">
        <f t="shared" ca="1" si="8"/>
        <v>663.42043128906255</v>
      </c>
      <c r="U18" s="27">
        <f t="shared" ca="1" si="9"/>
        <v>9.3206534790699003</v>
      </c>
      <c r="V18" s="28">
        <f t="shared" ca="1" si="4"/>
        <v>922.74469442792019</v>
      </c>
    </row>
    <row r="19" spans="1:22" x14ac:dyDescent="0.25">
      <c r="A19" s="1">
        <v>9</v>
      </c>
      <c r="B19" s="46">
        <f t="shared" ca="1" si="5"/>
        <v>0.46553553856508267</v>
      </c>
      <c r="C19" s="1">
        <f t="shared" ca="1" si="0"/>
        <v>0</v>
      </c>
      <c r="D19" s="47"/>
      <c r="E19" s="27">
        <f t="shared" ca="1" si="1"/>
        <v>17.015260451635722</v>
      </c>
      <c r="F19" s="27">
        <f t="shared" ca="1" si="2"/>
        <v>833.74776213014968</v>
      </c>
      <c r="G19" s="44"/>
      <c r="H19" s="35"/>
      <c r="I19" s="35"/>
      <c r="J19" s="35"/>
      <c r="K19" s="35"/>
      <c r="L19" s="35"/>
      <c r="M19" s="35"/>
      <c r="N19" s="35"/>
      <c r="O19" s="35"/>
      <c r="P19" s="35"/>
      <c r="Q19" s="26">
        <f t="shared" si="6"/>
        <v>25</v>
      </c>
      <c r="R19" s="22">
        <f t="shared" ca="1" si="3"/>
        <v>775</v>
      </c>
      <c r="S19" s="52">
        <f t="shared" ca="1" si="7"/>
        <v>33.171021564453127</v>
      </c>
      <c r="T19" s="28">
        <f t="shared" ca="1" si="8"/>
        <v>630.24940972460945</v>
      </c>
      <c r="U19" s="27">
        <f t="shared" ca="1" si="9"/>
        <v>9.2274469442792029</v>
      </c>
      <c r="V19" s="28">
        <f t="shared" ca="1" si="4"/>
        <v>913.51724748364097</v>
      </c>
    </row>
    <row r="20" spans="1:22" x14ac:dyDescent="0.25">
      <c r="A20" s="1">
        <v>10</v>
      </c>
      <c r="B20" s="46">
        <f t="shared" ca="1" si="5"/>
        <v>0.68545827711529328</v>
      </c>
      <c r="C20" s="1">
        <f t="shared" ca="1" si="0"/>
        <v>0</v>
      </c>
      <c r="D20" s="47"/>
      <c r="E20" s="27">
        <f t="shared" ca="1" si="1"/>
        <v>16.674955242603009</v>
      </c>
      <c r="F20" s="27">
        <f t="shared" ca="1" si="2"/>
        <v>817.07280688754668</v>
      </c>
      <c r="G20" s="44"/>
      <c r="H20" s="35"/>
      <c r="I20" s="35"/>
      <c r="J20" s="35"/>
      <c r="K20" s="35"/>
      <c r="L20" s="35"/>
      <c r="M20" s="35"/>
      <c r="N20" s="35"/>
      <c r="O20" s="35"/>
      <c r="P20" s="35"/>
      <c r="Q20" s="26">
        <f t="shared" si="6"/>
        <v>25</v>
      </c>
      <c r="R20" s="22">
        <f t="shared" ca="1" si="3"/>
        <v>750</v>
      </c>
      <c r="S20" s="52">
        <f t="shared" ca="1" si="7"/>
        <v>31.512470486230473</v>
      </c>
      <c r="T20" s="28">
        <f t="shared" ca="1" si="8"/>
        <v>598.73693923837902</v>
      </c>
      <c r="U20" s="27">
        <f t="shared" ca="1" si="9"/>
        <v>9.1351724748364109</v>
      </c>
      <c r="V20" s="28">
        <f t="shared" ca="1" si="4"/>
        <v>904.38207500880458</v>
      </c>
    </row>
    <row r="21" spans="1:22" x14ac:dyDescent="0.25">
      <c r="A21" s="1">
        <v>11</v>
      </c>
      <c r="B21" s="46">
        <f t="shared" ca="1" si="5"/>
        <v>0.32663900797022893</v>
      </c>
      <c r="C21" s="1">
        <f t="shared" ca="1" si="0"/>
        <v>0</v>
      </c>
      <c r="D21" s="47"/>
      <c r="E21" s="27">
        <f t="shared" ca="1" si="1"/>
        <v>16.341456137750949</v>
      </c>
      <c r="F21" s="27">
        <f t="shared" ca="1" si="2"/>
        <v>800.73135074979575</v>
      </c>
      <c r="G21" s="44"/>
      <c r="H21" s="35"/>
      <c r="I21" s="35"/>
      <c r="J21" s="35"/>
      <c r="K21" s="35"/>
      <c r="L21" s="35"/>
      <c r="M21" s="35"/>
      <c r="N21" s="35"/>
      <c r="O21" s="35"/>
      <c r="P21" s="35"/>
      <c r="Q21" s="26">
        <f t="shared" si="6"/>
        <v>25</v>
      </c>
      <c r="R21" s="22">
        <f t="shared" ca="1" si="3"/>
        <v>725</v>
      </c>
      <c r="S21" s="52">
        <f t="shared" ca="1" si="7"/>
        <v>29.936846961918953</v>
      </c>
      <c r="T21" s="28">
        <f t="shared" ca="1" si="8"/>
        <v>568.80009227646008</v>
      </c>
      <c r="U21" s="27">
        <f t="shared" ca="1" si="9"/>
        <v>9.043820750088047</v>
      </c>
      <c r="V21" s="28">
        <f t="shared" ca="1" si="4"/>
        <v>895.33825425871657</v>
      </c>
    </row>
    <row r="22" spans="1:22" x14ac:dyDescent="0.25">
      <c r="A22" s="1">
        <v>12</v>
      </c>
      <c r="B22" s="46">
        <f t="shared" ca="1" si="5"/>
        <v>0.16874813566501567</v>
      </c>
      <c r="C22" s="1">
        <f t="shared" ca="1" si="0"/>
        <v>0</v>
      </c>
      <c r="D22" s="47"/>
      <c r="E22" s="27">
        <f t="shared" ca="1" si="1"/>
        <v>16.014627014995931</v>
      </c>
      <c r="F22" s="27">
        <f t="shared" ca="1" si="2"/>
        <v>784.71672373479987</v>
      </c>
      <c r="G22" s="44"/>
      <c r="H22" s="35"/>
      <c r="I22" s="35"/>
      <c r="J22" s="35"/>
      <c r="K22" s="35"/>
      <c r="L22" s="35"/>
      <c r="M22" s="35"/>
      <c r="N22" s="35"/>
      <c r="O22" s="35"/>
      <c r="P22" s="35"/>
      <c r="Q22" s="26">
        <f t="shared" si="6"/>
        <v>25</v>
      </c>
      <c r="R22" s="22">
        <f t="shared" ca="1" si="3"/>
        <v>700</v>
      </c>
      <c r="S22" s="52">
        <f t="shared" ca="1" si="7"/>
        <v>28.440004613823007</v>
      </c>
      <c r="T22" s="28">
        <f t="shared" ca="1" si="8"/>
        <v>540.36008766263706</v>
      </c>
      <c r="U22" s="27">
        <f t="shared" ca="1" si="9"/>
        <v>8.9533825425871676</v>
      </c>
      <c r="V22" s="28">
        <f t="shared" ca="1" si="4"/>
        <v>886.3848717161294</v>
      </c>
    </row>
    <row r="23" spans="1:22" x14ac:dyDescent="0.25">
      <c r="A23" s="1">
        <v>13</v>
      </c>
      <c r="B23" s="46">
        <f t="shared" ca="1" si="5"/>
        <v>0.15738832134670033</v>
      </c>
      <c r="C23" s="1">
        <f t="shared" ca="1" si="0"/>
        <v>0</v>
      </c>
      <c r="D23" s="47"/>
      <c r="E23" s="27">
        <f t="shared" ca="1" si="1"/>
        <v>15.694334474696012</v>
      </c>
      <c r="F23" s="27">
        <f t="shared" ca="1" si="2"/>
        <v>769.02238926010386</v>
      </c>
      <c r="G23" s="44"/>
      <c r="H23" s="35"/>
      <c r="I23" s="35"/>
      <c r="J23" s="35"/>
      <c r="K23" s="35"/>
      <c r="L23" s="35"/>
      <c r="M23" s="35"/>
      <c r="N23" s="35"/>
      <c r="O23" s="35"/>
      <c r="P23" s="35"/>
      <c r="Q23" s="26">
        <f t="shared" si="6"/>
        <v>25</v>
      </c>
      <c r="R23" s="22">
        <f t="shared" ca="1" si="3"/>
        <v>675</v>
      </c>
      <c r="S23" s="52">
        <f t="shared" ca="1" si="7"/>
        <v>27.018004383131853</v>
      </c>
      <c r="T23" s="28">
        <f t="shared" ca="1" si="8"/>
        <v>513.34208327950523</v>
      </c>
      <c r="U23" s="27">
        <f t="shared" ca="1" si="9"/>
        <v>8.8638487171612947</v>
      </c>
      <c r="V23" s="28">
        <f t="shared" ca="1" si="4"/>
        <v>877.52102299896808</v>
      </c>
    </row>
    <row r="24" spans="1:22" x14ac:dyDescent="0.25">
      <c r="A24" s="1">
        <v>14</v>
      </c>
      <c r="B24" s="46">
        <f t="shared" ca="1" si="5"/>
        <v>0.6821355371961566</v>
      </c>
      <c r="C24" s="1">
        <f t="shared" ca="1" si="0"/>
        <v>0</v>
      </c>
      <c r="D24" s="47"/>
      <c r="E24" s="27">
        <f t="shared" ca="1" si="1"/>
        <v>15.38044778520209</v>
      </c>
      <c r="F24" s="27">
        <f t="shared" ca="1" si="2"/>
        <v>753.64194147490173</v>
      </c>
      <c r="G24" s="44"/>
      <c r="H24" s="35"/>
      <c r="I24" s="35"/>
      <c r="J24" s="35"/>
      <c r="K24" s="35"/>
      <c r="L24" s="35"/>
      <c r="M24" s="35"/>
      <c r="N24" s="35"/>
      <c r="O24" s="35"/>
      <c r="P24" s="35"/>
      <c r="Q24" s="26">
        <f t="shared" si="6"/>
        <v>25</v>
      </c>
      <c r="R24" s="22">
        <f t="shared" ca="1" si="3"/>
        <v>650</v>
      </c>
      <c r="S24" s="52">
        <f t="shared" ca="1" si="7"/>
        <v>25.667104163975264</v>
      </c>
      <c r="T24" s="28">
        <f t="shared" ca="1" si="8"/>
        <v>487.67497911552999</v>
      </c>
      <c r="U24" s="27">
        <f t="shared" ca="1" si="9"/>
        <v>8.7752102299896819</v>
      </c>
      <c r="V24" s="28">
        <f t="shared" ca="1" si="4"/>
        <v>868.74581276897834</v>
      </c>
    </row>
    <row r="25" spans="1:22" x14ac:dyDescent="0.25">
      <c r="A25" s="1">
        <v>15</v>
      </c>
      <c r="B25" s="46">
        <f t="shared" ca="1" si="5"/>
        <v>0.5555833247016897</v>
      </c>
      <c r="C25" s="1">
        <f t="shared" ca="1" si="0"/>
        <v>0</v>
      </c>
      <c r="D25" s="47"/>
      <c r="E25" s="27">
        <f t="shared" ca="1" si="1"/>
        <v>15.072838829498048</v>
      </c>
      <c r="F25" s="27">
        <f t="shared" ca="1" si="2"/>
        <v>738.56910264540363</v>
      </c>
      <c r="G25" s="44"/>
      <c r="H25" s="35"/>
      <c r="I25" s="35"/>
      <c r="J25" s="35"/>
      <c r="K25" s="35"/>
      <c r="L25" s="35"/>
      <c r="M25" s="35"/>
      <c r="N25" s="35"/>
      <c r="O25" s="35"/>
      <c r="P25" s="35"/>
      <c r="Q25" s="26">
        <f t="shared" si="6"/>
        <v>25</v>
      </c>
      <c r="R25" s="22">
        <f t="shared" ca="1" si="3"/>
        <v>625</v>
      </c>
      <c r="S25" s="52">
        <f t="shared" ca="1" si="7"/>
        <v>24.3837489557765</v>
      </c>
      <c r="T25" s="28">
        <f t="shared" ca="1" si="8"/>
        <v>463.29123015975347</v>
      </c>
      <c r="U25" s="27">
        <f t="shared" ca="1" si="9"/>
        <v>8.6874581276897835</v>
      </c>
      <c r="V25" s="28">
        <f t="shared" ca="1" si="4"/>
        <v>860.05835464128859</v>
      </c>
    </row>
    <row r="26" spans="1:22" x14ac:dyDescent="0.25">
      <c r="A26" s="1">
        <v>16</v>
      </c>
      <c r="B26" s="46">
        <f t="shared" ca="1" si="5"/>
        <v>0.19678637537392352</v>
      </c>
      <c r="C26" s="1">
        <f t="shared" ca="1" si="0"/>
        <v>0</v>
      </c>
      <c r="D26" s="47"/>
      <c r="E26" s="27">
        <f t="shared" ca="1" si="1"/>
        <v>14.771382052908086</v>
      </c>
      <c r="F26" s="27">
        <f t="shared" ca="1" si="2"/>
        <v>723.79772059249558</v>
      </c>
      <c r="G26" s="44"/>
      <c r="H26" s="35"/>
      <c r="I26" s="35"/>
      <c r="J26" s="35"/>
      <c r="K26" s="35"/>
      <c r="L26" s="35"/>
      <c r="M26" s="35"/>
      <c r="N26" s="35"/>
      <c r="O26" s="35"/>
      <c r="P26" s="35"/>
      <c r="Q26" s="26">
        <f t="shared" si="6"/>
        <v>25</v>
      </c>
      <c r="R26" s="22">
        <f t="shared" ca="1" si="3"/>
        <v>600</v>
      </c>
      <c r="S26" s="52">
        <f t="shared" ca="1" si="7"/>
        <v>23.164561507987674</v>
      </c>
      <c r="T26" s="28">
        <f t="shared" ca="1" si="8"/>
        <v>440.12666865176578</v>
      </c>
      <c r="U26" s="27">
        <f t="shared" ca="1" si="9"/>
        <v>8.6005835464128868</v>
      </c>
      <c r="V26" s="28">
        <f t="shared" ca="1" si="4"/>
        <v>851.45777109487574</v>
      </c>
    </row>
    <row r="27" spans="1:22" x14ac:dyDescent="0.25">
      <c r="A27" s="1">
        <v>17</v>
      </c>
      <c r="B27" s="46">
        <f t="shared" ca="1" si="5"/>
        <v>0.61912404562609491</v>
      </c>
      <c r="C27" s="1">
        <f t="shared" ca="1" si="0"/>
        <v>0</v>
      </c>
      <c r="D27" s="47"/>
      <c r="E27" s="27">
        <f t="shared" ca="1" si="1"/>
        <v>14.475954411849925</v>
      </c>
      <c r="F27" s="27">
        <f t="shared" ca="1" si="2"/>
        <v>709.32176618064568</v>
      </c>
      <c r="G27" s="44"/>
      <c r="H27" s="35"/>
      <c r="I27" s="35"/>
      <c r="J27" s="35"/>
      <c r="K27" s="35"/>
      <c r="L27" s="35"/>
      <c r="M27" s="35"/>
      <c r="N27" s="35"/>
      <c r="O27" s="35"/>
      <c r="P27" s="35"/>
      <c r="Q27" s="26">
        <f t="shared" si="6"/>
        <v>25</v>
      </c>
      <c r="R27" s="22">
        <f t="shared" ca="1" si="3"/>
        <v>575</v>
      </c>
      <c r="S27" s="52">
        <f t="shared" ca="1" si="7"/>
        <v>22.006333432588292</v>
      </c>
      <c r="T27" s="28">
        <f t="shared" ca="1" si="8"/>
        <v>418.12033521917749</v>
      </c>
      <c r="U27" s="27">
        <f t="shared" ca="1" si="9"/>
        <v>8.5145777109487586</v>
      </c>
      <c r="V27" s="28">
        <f t="shared" ca="1" si="4"/>
        <v>842.943193383927</v>
      </c>
    </row>
    <row r="28" spans="1:22" x14ac:dyDescent="0.25">
      <c r="A28" s="1">
        <v>18</v>
      </c>
      <c r="B28" s="46">
        <f t="shared" ca="1" si="5"/>
        <v>0.38162901907627012</v>
      </c>
      <c r="C28" s="1">
        <f t="shared" ca="1" si="0"/>
        <v>0</v>
      </c>
      <c r="D28" s="47"/>
      <c r="E28" s="27">
        <f t="shared" ca="1" si="1"/>
        <v>14.186435323612926</v>
      </c>
      <c r="F28" s="27">
        <f t="shared" ca="1" si="2"/>
        <v>695.13533085703273</v>
      </c>
      <c r="G28" s="44"/>
      <c r="H28" s="35"/>
      <c r="I28" s="35"/>
      <c r="J28" s="35"/>
      <c r="K28" s="35"/>
      <c r="L28" s="35"/>
      <c r="M28" s="35"/>
      <c r="N28" s="35"/>
      <c r="O28" s="35"/>
      <c r="P28" s="35"/>
      <c r="Q28" s="26">
        <f t="shared" si="6"/>
        <v>25</v>
      </c>
      <c r="R28" s="22">
        <f t="shared" ca="1" si="3"/>
        <v>550</v>
      </c>
      <c r="S28" s="52">
        <f t="shared" ca="1" si="7"/>
        <v>20.906016760958877</v>
      </c>
      <c r="T28" s="28">
        <f t="shared" ca="1" si="8"/>
        <v>397.2143184582186</v>
      </c>
      <c r="U28" s="27">
        <f t="shared" ca="1" si="9"/>
        <v>8.4294319338392718</v>
      </c>
      <c r="V28" s="28">
        <f t="shared" ca="1" si="4"/>
        <v>834.51376145008771</v>
      </c>
    </row>
    <row r="29" spans="1:22" x14ac:dyDescent="0.25">
      <c r="A29" s="1">
        <v>19</v>
      </c>
      <c r="B29" s="46">
        <f t="shared" ca="1" si="5"/>
        <v>0.41152966624318121</v>
      </c>
      <c r="C29" s="1">
        <f t="shared" ca="1" si="0"/>
        <v>0</v>
      </c>
      <c r="D29" s="47"/>
      <c r="E29" s="27">
        <f t="shared" ca="1" si="1"/>
        <v>13.902706617140668</v>
      </c>
      <c r="F29" s="27">
        <f t="shared" ca="1" si="2"/>
        <v>681.23262423989206</v>
      </c>
      <c r="G29" s="44"/>
      <c r="H29" s="35"/>
      <c r="I29" s="35"/>
      <c r="J29" s="35"/>
      <c r="K29" s="35"/>
      <c r="L29" s="35"/>
      <c r="M29" s="35"/>
      <c r="N29" s="35"/>
      <c r="O29" s="35"/>
      <c r="P29" s="35"/>
      <c r="Q29" s="26">
        <f t="shared" si="6"/>
        <v>25</v>
      </c>
      <c r="R29" s="22">
        <f t="shared" ca="1" si="3"/>
        <v>525</v>
      </c>
      <c r="S29" s="52">
        <f t="shared" ca="1" si="7"/>
        <v>19.860715922910931</v>
      </c>
      <c r="T29" s="28">
        <f t="shared" ca="1" si="8"/>
        <v>377.35360253530769</v>
      </c>
      <c r="U29" s="27">
        <f t="shared" ca="1" si="9"/>
        <v>8.345137614500878</v>
      </c>
      <c r="V29" s="28">
        <f t="shared" ca="1" si="4"/>
        <v>826.1686238355868</v>
      </c>
    </row>
    <row r="30" spans="1:22" x14ac:dyDescent="0.25">
      <c r="A30" s="1">
        <v>20</v>
      </c>
      <c r="B30" s="46">
        <f t="shared" ca="1" si="5"/>
        <v>0.18922398275842112</v>
      </c>
      <c r="C30" s="1">
        <f t="shared" ca="1" si="0"/>
        <v>0</v>
      </c>
      <c r="D30" s="47"/>
      <c r="E30" s="27">
        <f t="shared" ca="1" si="1"/>
        <v>13.624652484797853</v>
      </c>
      <c r="F30" s="27">
        <f t="shared" ca="1" si="2"/>
        <v>667.60797175509424</v>
      </c>
      <c r="G30" s="44"/>
      <c r="H30" s="35"/>
      <c r="I30" s="35"/>
      <c r="J30" s="35"/>
      <c r="K30" s="35"/>
      <c r="L30" s="35"/>
      <c r="M30" s="35"/>
      <c r="N30" s="35"/>
      <c r="O30" s="35"/>
      <c r="P30" s="35"/>
      <c r="Q30" s="26">
        <f t="shared" si="6"/>
        <v>25</v>
      </c>
      <c r="R30" s="22">
        <f t="shared" ca="1" si="3"/>
        <v>500</v>
      </c>
      <c r="S30" s="52">
        <f t="shared" ca="1" si="7"/>
        <v>18.867680126765386</v>
      </c>
      <c r="T30" s="28">
        <f t="shared" ca="1" si="8"/>
        <v>358.48592240854231</v>
      </c>
      <c r="U30" s="27">
        <f t="shared" ca="1" si="9"/>
        <v>8.2616862383558676</v>
      </c>
      <c r="V30" s="28">
        <f t="shared" ca="1" si="4"/>
        <v>817.90693759723092</v>
      </c>
    </row>
    <row r="31" spans="1:22" x14ac:dyDescent="0.25">
      <c r="A31" s="1">
        <v>21</v>
      </c>
      <c r="B31" s="46">
        <f t="shared" ca="1" si="5"/>
        <v>0.91532097230622156</v>
      </c>
      <c r="C31" s="1">
        <f t="shared" ca="1" si="0"/>
        <v>1</v>
      </c>
      <c r="D31" s="47"/>
      <c r="E31" s="27">
        <f t="shared" ca="1" si="1"/>
        <v>13.352159435101896</v>
      </c>
      <c r="F31" s="27">
        <f t="shared" ca="1" si="2"/>
        <v>734.36876893060366</v>
      </c>
      <c r="G31" s="44"/>
      <c r="H31" s="35"/>
      <c r="I31" s="35"/>
      <c r="J31" s="35"/>
      <c r="K31" s="35"/>
      <c r="L31" s="35"/>
      <c r="M31" s="35"/>
      <c r="N31" s="35"/>
      <c r="O31" s="35"/>
      <c r="P31" s="35"/>
      <c r="Q31" s="26">
        <f t="shared" si="6"/>
        <v>25</v>
      </c>
      <c r="R31" s="22">
        <f t="shared" ca="1" si="3"/>
        <v>625</v>
      </c>
      <c r="S31" s="52">
        <f t="shared" ca="1" si="7"/>
        <v>17.924296120427115</v>
      </c>
      <c r="T31" s="28">
        <f t="shared" ca="1" si="8"/>
        <v>448.1074030106779</v>
      </c>
      <c r="U31" s="27">
        <f t="shared" ca="1" si="9"/>
        <v>8.1790693759723094</v>
      </c>
      <c r="V31" s="28">
        <f t="shared" ca="1" si="4"/>
        <v>858.80228447709248</v>
      </c>
    </row>
    <row r="32" spans="1:22" x14ac:dyDescent="0.25">
      <c r="A32" s="1">
        <v>22</v>
      </c>
      <c r="B32" s="46">
        <f t="shared" ca="1" si="5"/>
        <v>0.88983245457185156</v>
      </c>
      <c r="C32" s="1">
        <f t="shared" ca="1" si="0"/>
        <v>1</v>
      </c>
      <c r="D32" s="47"/>
      <c r="E32" s="27">
        <f t="shared" ca="1" si="1"/>
        <v>14.687375378612087</v>
      </c>
      <c r="F32" s="27">
        <f t="shared" ca="1" si="2"/>
        <v>807.80564582366412</v>
      </c>
      <c r="G32" s="44"/>
      <c r="H32" s="35"/>
      <c r="I32" s="35"/>
      <c r="J32" s="35"/>
      <c r="K32" s="35"/>
      <c r="L32" s="35"/>
      <c r="M32" s="35"/>
      <c r="N32" s="35"/>
      <c r="O32" s="35"/>
      <c r="P32" s="35"/>
      <c r="Q32" s="26">
        <f t="shared" si="6"/>
        <v>25</v>
      </c>
      <c r="R32" s="22">
        <f t="shared" ca="1" si="3"/>
        <v>750</v>
      </c>
      <c r="S32" s="52">
        <f t="shared" ca="1" si="7"/>
        <v>22.405370150533898</v>
      </c>
      <c r="T32" s="28">
        <f t="shared" ca="1" si="8"/>
        <v>560.13425376334737</v>
      </c>
      <c r="U32" s="27">
        <f t="shared" ca="1" si="9"/>
        <v>8.5880228447709257</v>
      </c>
      <c r="V32" s="28">
        <f t="shared" ca="1" si="4"/>
        <v>901.74239870094709</v>
      </c>
    </row>
    <row r="33" spans="1:22" x14ac:dyDescent="0.25">
      <c r="A33" s="1">
        <v>23</v>
      </c>
      <c r="B33" s="46">
        <f t="shared" ca="1" si="5"/>
        <v>0.78666821733258918</v>
      </c>
      <c r="C33" s="1">
        <f t="shared" ca="1" si="0"/>
        <v>0</v>
      </c>
      <c r="D33" s="47"/>
      <c r="E33" s="27">
        <f t="shared" ca="1" si="1"/>
        <v>16.156112916473298</v>
      </c>
      <c r="F33" s="27">
        <f t="shared" ca="1" si="2"/>
        <v>791.64953290719086</v>
      </c>
      <c r="G33" s="44"/>
      <c r="H33" s="35"/>
      <c r="I33" s="35"/>
      <c r="J33" s="35"/>
      <c r="K33" s="35"/>
      <c r="L33" s="35"/>
      <c r="M33" s="35"/>
      <c r="N33" s="35"/>
      <c r="O33" s="35"/>
      <c r="P33" s="35"/>
      <c r="Q33" s="26">
        <f t="shared" si="6"/>
        <v>25</v>
      </c>
      <c r="R33" s="22">
        <f t="shared" ca="1" si="3"/>
        <v>725</v>
      </c>
      <c r="S33" s="52">
        <f t="shared" ca="1" si="7"/>
        <v>28.006712688167369</v>
      </c>
      <c r="T33" s="28">
        <f t="shared" ca="1" si="8"/>
        <v>532.12754107518003</v>
      </c>
      <c r="U33" s="27">
        <f t="shared" ca="1" si="9"/>
        <v>9.0174239870094706</v>
      </c>
      <c r="V33" s="28">
        <f t="shared" ca="1" si="4"/>
        <v>892.72497471393763</v>
      </c>
    </row>
    <row r="34" spans="1:22" x14ac:dyDescent="0.25">
      <c r="A34" s="1">
        <v>24</v>
      </c>
      <c r="B34" s="46">
        <f t="shared" ca="1" si="5"/>
        <v>0.12620210211989891</v>
      </c>
      <c r="C34" s="1">
        <f t="shared" ca="1" si="0"/>
        <v>0</v>
      </c>
      <c r="D34" s="47"/>
      <c r="E34" s="27">
        <f t="shared" ca="1" si="1"/>
        <v>15.832990658143832</v>
      </c>
      <c r="F34" s="27">
        <f t="shared" ca="1" si="2"/>
        <v>775.81654224904707</v>
      </c>
      <c r="G34" s="44"/>
      <c r="H34" s="35"/>
      <c r="I34" s="35"/>
      <c r="J34" s="35"/>
      <c r="K34" s="35"/>
      <c r="L34" s="35"/>
      <c r="M34" s="35"/>
      <c r="N34" s="35"/>
      <c r="O34" s="35"/>
      <c r="P34" s="35"/>
      <c r="Q34" s="26">
        <f t="shared" si="6"/>
        <v>25</v>
      </c>
      <c r="R34" s="22">
        <f t="shared" ca="1" si="3"/>
        <v>700</v>
      </c>
      <c r="S34" s="52">
        <f t="shared" ca="1" si="7"/>
        <v>26.606377053759005</v>
      </c>
      <c r="T34" s="28">
        <f t="shared" ca="1" si="8"/>
        <v>505.52116402142104</v>
      </c>
      <c r="U34" s="27">
        <f t="shared" ca="1" si="9"/>
        <v>8.9272497471393759</v>
      </c>
      <c r="V34" s="28">
        <f t="shared" ca="1" si="4"/>
        <v>883.79772496679823</v>
      </c>
    </row>
    <row r="35" spans="1:22" x14ac:dyDescent="0.25">
      <c r="A35" s="1">
        <v>25</v>
      </c>
      <c r="B35" s="46">
        <f t="shared" ca="1" si="5"/>
        <v>0.4393693681501758</v>
      </c>
      <c r="C35" s="1">
        <f t="shared" ca="1" si="0"/>
        <v>0</v>
      </c>
      <c r="D35" s="47"/>
      <c r="E35" s="27">
        <f t="shared" ca="1" si="1"/>
        <v>15.516330844980954</v>
      </c>
      <c r="F35" s="27">
        <f t="shared" ca="1" si="2"/>
        <v>760.30021140406609</v>
      </c>
      <c r="G35" s="44"/>
      <c r="H35" s="35"/>
      <c r="I35" s="35"/>
      <c r="J35" s="35"/>
      <c r="K35" s="35"/>
      <c r="L35" s="35"/>
      <c r="M35" s="35"/>
      <c r="N35" s="35"/>
      <c r="O35" s="35"/>
      <c r="P35" s="35"/>
      <c r="Q35" s="26">
        <f t="shared" si="6"/>
        <v>25</v>
      </c>
      <c r="R35" s="22">
        <f t="shared" ca="1" si="3"/>
        <v>675</v>
      </c>
      <c r="S35" s="52">
        <f t="shared" ca="1" si="7"/>
        <v>25.276058201071052</v>
      </c>
      <c r="T35" s="28">
        <f t="shared" ca="1" si="8"/>
        <v>480.24510582034998</v>
      </c>
      <c r="U35" s="27">
        <f t="shared" ca="1" si="9"/>
        <v>8.8379772496679827</v>
      </c>
      <c r="V35" s="28">
        <f t="shared" ca="1" si="4"/>
        <v>874.9597477171302</v>
      </c>
    </row>
    <row r="36" spans="1:22" x14ac:dyDescent="0.25">
      <c r="A36" s="1">
        <v>26</v>
      </c>
      <c r="B36" s="46">
        <f t="shared" ca="1" si="5"/>
        <v>0.53646743182598511</v>
      </c>
      <c r="C36" s="1">
        <f t="shared" ca="1" si="0"/>
        <v>0</v>
      </c>
      <c r="D36" s="47"/>
      <c r="E36" s="27">
        <f t="shared" ca="1" si="1"/>
        <v>15.206004228081335</v>
      </c>
      <c r="F36" s="27">
        <f t="shared" ca="1" si="2"/>
        <v>745.09420717598471</v>
      </c>
      <c r="G36" s="44"/>
      <c r="H36" s="35"/>
      <c r="I36" s="35"/>
      <c r="J36" s="35"/>
      <c r="K36" s="35"/>
      <c r="L36" s="35"/>
      <c r="M36" s="35"/>
      <c r="N36" s="35"/>
      <c r="O36" s="35"/>
      <c r="P36" s="35"/>
      <c r="Q36" s="26">
        <f t="shared" si="6"/>
        <v>25</v>
      </c>
      <c r="R36" s="22">
        <f t="shared" ca="1" si="3"/>
        <v>650</v>
      </c>
      <c r="S36" s="52">
        <f t="shared" ca="1" si="7"/>
        <v>24.0122552910175</v>
      </c>
      <c r="T36" s="28">
        <f t="shared" ca="1" si="8"/>
        <v>456.2328505293325</v>
      </c>
      <c r="U36" s="27">
        <f t="shared" ca="1" si="9"/>
        <v>8.749597477171303</v>
      </c>
      <c r="V36" s="28">
        <f t="shared" ca="1" si="4"/>
        <v>866.21015023995892</v>
      </c>
    </row>
    <row r="37" spans="1:22" x14ac:dyDescent="0.25">
      <c r="A37" s="1">
        <v>27</v>
      </c>
      <c r="B37" s="46">
        <f t="shared" ca="1" si="5"/>
        <v>0.9149357547252569</v>
      </c>
      <c r="C37" s="1">
        <f t="shared" ca="1" si="0"/>
        <v>1</v>
      </c>
      <c r="D37" s="47"/>
      <c r="E37" s="27">
        <f t="shared" ca="1" si="1"/>
        <v>14.901884143519707</v>
      </c>
      <c r="F37" s="27">
        <f t="shared" ca="1" si="2"/>
        <v>819.60362789358328</v>
      </c>
      <c r="G37" s="44"/>
      <c r="H37" s="35"/>
      <c r="I37" s="35"/>
      <c r="J37" s="35"/>
      <c r="K37" s="35"/>
      <c r="L37" s="35"/>
      <c r="M37" s="35"/>
      <c r="N37" s="35"/>
      <c r="O37" s="35"/>
      <c r="P37" s="35"/>
      <c r="Q37" s="26">
        <f t="shared" si="6"/>
        <v>25</v>
      </c>
      <c r="R37" s="22">
        <f t="shared" ca="1" si="3"/>
        <v>775</v>
      </c>
      <c r="S37" s="52">
        <f t="shared" ca="1" si="7"/>
        <v>22.811642526466628</v>
      </c>
      <c r="T37" s="28">
        <f t="shared" ca="1" si="8"/>
        <v>570.29106316166565</v>
      </c>
      <c r="U37" s="27">
        <f t="shared" ca="1" si="9"/>
        <v>8.6621015023995902</v>
      </c>
      <c r="V37" s="28">
        <f t="shared" ca="1" si="4"/>
        <v>909.52065775195683</v>
      </c>
    </row>
    <row r="38" spans="1:22" x14ac:dyDescent="0.25">
      <c r="A38" s="1">
        <v>28</v>
      </c>
      <c r="B38" s="46">
        <f t="shared" ca="1" si="5"/>
        <v>0.96331934269604014</v>
      </c>
      <c r="C38" s="1">
        <f t="shared" ca="1" si="0"/>
        <v>1</v>
      </c>
      <c r="D38" s="47"/>
      <c r="E38" s="27">
        <f t="shared" ca="1" si="1"/>
        <v>16.392072557871678</v>
      </c>
      <c r="F38" s="27">
        <f t="shared" ca="1" si="2"/>
        <v>901.56399068294172</v>
      </c>
      <c r="G38" s="44"/>
      <c r="H38" s="35"/>
      <c r="I38" s="35"/>
      <c r="J38" s="35"/>
      <c r="K38" s="35"/>
      <c r="L38" s="35"/>
      <c r="M38" s="35"/>
      <c r="N38" s="35"/>
      <c r="O38" s="35"/>
      <c r="P38" s="35"/>
      <c r="Q38" s="26">
        <f t="shared" si="6"/>
        <v>25</v>
      </c>
      <c r="R38" s="22">
        <f t="shared" ca="1" si="3"/>
        <v>900</v>
      </c>
      <c r="S38" s="52">
        <f t="shared" ca="1" si="7"/>
        <v>28.514553158083285</v>
      </c>
      <c r="T38" s="28">
        <f t="shared" ca="1" si="8"/>
        <v>712.86382895208203</v>
      </c>
      <c r="U38" s="27">
        <f t="shared" ca="1" si="9"/>
        <v>9.0952065775195692</v>
      </c>
      <c r="V38" s="28">
        <f t="shared" ca="1" si="4"/>
        <v>954.99669063955469</v>
      </c>
    </row>
    <row r="39" spans="1:22" x14ac:dyDescent="0.25">
      <c r="A39" s="1">
        <v>29</v>
      </c>
      <c r="B39" s="46">
        <f t="shared" ca="1" si="5"/>
        <v>3.8118110028049768E-2</v>
      </c>
      <c r="C39" s="1">
        <f t="shared" ca="1" si="0"/>
        <v>0</v>
      </c>
      <c r="D39" s="47"/>
      <c r="E39" s="27">
        <f t="shared" ca="1" si="1"/>
        <v>18.031279813658852</v>
      </c>
      <c r="F39" s="27">
        <f t="shared" ca="1" si="2"/>
        <v>883.53271086928282</v>
      </c>
      <c r="G39" s="44"/>
      <c r="H39" s="35"/>
      <c r="I39" s="35"/>
      <c r="J39" s="35"/>
      <c r="K39" s="35"/>
      <c r="L39" s="35"/>
      <c r="M39" s="35"/>
      <c r="N39" s="35"/>
      <c r="O39" s="35"/>
      <c r="P39" s="35"/>
      <c r="Q39" s="26">
        <f t="shared" si="6"/>
        <v>25</v>
      </c>
      <c r="R39" s="22">
        <f t="shared" ca="1" si="3"/>
        <v>875</v>
      </c>
      <c r="S39" s="52">
        <f t="shared" ca="1" si="7"/>
        <v>35.643191447604103</v>
      </c>
      <c r="T39" s="28">
        <f t="shared" ca="1" si="8"/>
        <v>677.22063750447796</v>
      </c>
      <c r="U39" s="27">
        <f t="shared" ca="1" si="9"/>
        <v>9.5499669063955483</v>
      </c>
      <c r="V39" s="28">
        <f t="shared" ca="1" si="4"/>
        <v>945.44672373315916</v>
      </c>
    </row>
    <row r="40" spans="1:22" x14ac:dyDescent="0.25">
      <c r="A40" s="1">
        <v>30</v>
      </c>
      <c r="B40" s="46">
        <f t="shared" ca="1" si="5"/>
        <v>0.6400201807150474</v>
      </c>
      <c r="C40" s="1">
        <f t="shared" ca="1" si="0"/>
        <v>0</v>
      </c>
      <c r="D40" s="47"/>
      <c r="E40" s="27">
        <f t="shared" ca="1" si="1"/>
        <v>17.670654217385671</v>
      </c>
      <c r="F40" s="27">
        <f t="shared" ca="1" si="2"/>
        <v>865.86205665189721</v>
      </c>
      <c r="G40" s="44"/>
      <c r="H40" s="35"/>
      <c r="I40" s="35"/>
      <c r="J40" s="35"/>
      <c r="K40" s="35"/>
      <c r="L40" s="35"/>
      <c r="M40" s="35"/>
      <c r="N40" s="35"/>
      <c r="O40" s="35"/>
      <c r="P40" s="35"/>
      <c r="Q40" s="26">
        <f t="shared" si="6"/>
        <v>25</v>
      </c>
      <c r="R40" s="22">
        <f t="shared" ca="1" si="3"/>
        <v>850</v>
      </c>
      <c r="S40" s="52">
        <f t="shared" ca="1" si="7"/>
        <v>33.861031875223901</v>
      </c>
      <c r="T40" s="28">
        <f t="shared" ca="1" si="8"/>
        <v>643.35960562925402</v>
      </c>
      <c r="U40" s="27">
        <f t="shared" ca="1" si="9"/>
        <v>9.4544672373315919</v>
      </c>
      <c r="V40" s="28">
        <f t="shared" ca="1" si="4"/>
        <v>935.99225649582752</v>
      </c>
    </row>
    <row r="41" spans="1:22" x14ac:dyDescent="0.25">
      <c r="A41" s="1">
        <v>31</v>
      </c>
      <c r="B41" s="46">
        <f t="shared" ca="1" si="5"/>
        <v>0.50858249502528985</v>
      </c>
      <c r="C41" s="1">
        <f t="shared" ca="1" si="0"/>
        <v>0</v>
      </c>
      <c r="D41" s="47"/>
      <c r="E41" s="27">
        <f t="shared" ca="1" si="1"/>
        <v>17.31724113303796</v>
      </c>
      <c r="F41" s="27">
        <f t="shared" ca="1" si="2"/>
        <v>848.5448155188592</v>
      </c>
      <c r="G41" s="44"/>
      <c r="H41" s="35"/>
      <c r="I41" s="35"/>
      <c r="J41" s="35"/>
      <c r="K41" s="35"/>
      <c r="L41" s="35"/>
      <c r="M41" s="35"/>
      <c r="N41" s="35"/>
      <c r="O41" s="35"/>
      <c r="P41" s="35"/>
      <c r="Q41" s="26">
        <f t="shared" si="6"/>
        <v>25</v>
      </c>
      <c r="R41" s="22">
        <f t="shared" ca="1" si="3"/>
        <v>825</v>
      </c>
      <c r="S41" s="52">
        <f t="shared" ca="1" si="7"/>
        <v>32.167980281462704</v>
      </c>
      <c r="T41" s="28">
        <f t="shared" ca="1" si="8"/>
        <v>611.19162534779127</v>
      </c>
      <c r="U41" s="27">
        <f t="shared" ca="1" si="9"/>
        <v>9.3599225649582767</v>
      </c>
      <c r="V41" s="28">
        <f t="shared" ca="1" si="4"/>
        <v>926.63233393086921</v>
      </c>
    </row>
    <row r="42" spans="1:22" x14ac:dyDescent="0.25">
      <c r="A42" s="1">
        <v>32</v>
      </c>
      <c r="B42" s="46">
        <f t="shared" ca="1" si="5"/>
        <v>9.8848294907279421E-2</v>
      </c>
      <c r="C42" s="1">
        <f t="shared" ca="1" si="0"/>
        <v>0</v>
      </c>
      <c r="D42" s="47"/>
      <c r="E42" s="27">
        <f t="shared" ca="1" si="1"/>
        <v>16.970896310377199</v>
      </c>
      <c r="F42" s="27">
        <f t="shared" ca="1" si="2"/>
        <v>831.57391920848204</v>
      </c>
      <c r="G42" s="44"/>
      <c r="H42" s="35"/>
      <c r="I42" s="35"/>
      <c r="J42" s="35"/>
      <c r="K42" s="35"/>
      <c r="L42" s="35"/>
      <c r="M42" s="35"/>
      <c r="N42" s="35"/>
      <c r="O42" s="35"/>
      <c r="P42" s="35"/>
      <c r="Q42" s="26">
        <f t="shared" si="6"/>
        <v>25</v>
      </c>
      <c r="R42" s="22">
        <f t="shared" ca="1" si="3"/>
        <v>800</v>
      </c>
      <c r="S42" s="52">
        <f t="shared" ca="1" si="7"/>
        <v>30.559581267389564</v>
      </c>
      <c r="T42" s="28">
        <f t="shared" ca="1" si="8"/>
        <v>580.63204408040167</v>
      </c>
      <c r="U42" s="27">
        <f t="shared" ca="1" si="9"/>
        <v>9.266323339308693</v>
      </c>
      <c r="V42" s="28">
        <f t="shared" ca="1" si="4"/>
        <v>917.36601059156055</v>
      </c>
    </row>
    <row r="43" spans="1:22" x14ac:dyDescent="0.25">
      <c r="A43" s="1">
        <v>33</v>
      </c>
      <c r="B43" s="46">
        <f t="shared" ca="1" si="5"/>
        <v>0.59190795826437936</v>
      </c>
      <c r="C43" s="1">
        <f t="shared" ca="1" si="0"/>
        <v>0</v>
      </c>
      <c r="D43" s="47"/>
      <c r="E43" s="27">
        <f t="shared" ca="1" si="1"/>
        <v>16.631478384169654</v>
      </c>
      <c r="F43" s="27">
        <f t="shared" ca="1" si="2"/>
        <v>814.94244082431237</v>
      </c>
      <c r="G43" s="44"/>
      <c r="H43" s="35"/>
      <c r="I43" s="35"/>
      <c r="J43" s="35"/>
      <c r="K43" s="35"/>
      <c r="L43" s="35"/>
      <c r="M43" s="35"/>
      <c r="N43" s="35"/>
      <c r="O43" s="35"/>
      <c r="P43" s="35"/>
      <c r="Q43" s="26">
        <f t="shared" si="6"/>
        <v>25</v>
      </c>
      <c r="R43" s="22">
        <f t="shared" ca="1" si="3"/>
        <v>775</v>
      </c>
      <c r="S43" s="52">
        <f t="shared" ca="1" si="7"/>
        <v>29.031602204020086</v>
      </c>
      <c r="T43" s="28">
        <f t="shared" ca="1" si="8"/>
        <v>551.60044187638164</v>
      </c>
      <c r="U43" s="27">
        <f t="shared" ca="1" si="9"/>
        <v>9.1736601059156051</v>
      </c>
      <c r="V43" s="28">
        <f t="shared" ca="1" si="4"/>
        <v>908.19235048564497</v>
      </c>
    </row>
    <row r="44" spans="1:22" x14ac:dyDescent="0.25">
      <c r="A44" s="1">
        <v>34</v>
      </c>
      <c r="B44" s="46">
        <f t="shared" ca="1" si="5"/>
        <v>0.97921435901094145</v>
      </c>
      <c r="C44" s="1">
        <f t="shared" ca="1" si="0"/>
        <v>1</v>
      </c>
      <c r="D44" s="47"/>
      <c r="E44" s="27">
        <f t="shared" ca="1" si="1"/>
        <v>16.298848816486263</v>
      </c>
      <c r="F44" s="27">
        <f t="shared" ca="1" si="2"/>
        <v>896.43668490674372</v>
      </c>
      <c r="G44" s="44"/>
      <c r="H44" s="35"/>
      <c r="I44" s="35"/>
      <c r="J44" s="35"/>
      <c r="K44" s="35"/>
      <c r="L44" s="35"/>
      <c r="M44" s="35"/>
      <c r="N44" s="35"/>
      <c r="O44" s="35"/>
      <c r="P44" s="35"/>
      <c r="Q44" s="26">
        <f t="shared" si="6"/>
        <v>25</v>
      </c>
      <c r="R44" s="22">
        <f t="shared" ca="1" si="3"/>
        <v>900</v>
      </c>
      <c r="S44" s="52">
        <f t="shared" ca="1" si="7"/>
        <v>27.580022093819082</v>
      </c>
      <c r="T44" s="28">
        <f t="shared" ca="1" si="8"/>
        <v>689.50055234547699</v>
      </c>
      <c r="U44" s="27">
        <f t="shared" ca="1" si="9"/>
        <v>9.0819235048564515</v>
      </c>
      <c r="V44" s="28">
        <f t="shared" ca="1" si="4"/>
        <v>953.60196800992719</v>
      </c>
    </row>
    <row r="45" spans="1:22" x14ac:dyDescent="0.25">
      <c r="A45" s="1">
        <v>35</v>
      </c>
      <c r="B45" s="46">
        <f t="shared" ca="1" si="5"/>
        <v>0.20351199866931169</v>
      </c>
      <c r="C45" s="1">
        <f t="shared" ca="1" si="0"/>
        <v>0</v>
      </c>
      <c r="D45" s="47"/>
      <c r="E45" s="27">
        <f t="shared" ca="1" si="1"/>
        <v>17.928733698134891</v>
      </c>
      <c r="F45" s="27">
        <f t="shared" ca="1" si="2"/>
        <v>878.5079512086088</v>
      </c>
      <c r="G45" s="44"/>
      <c r="H45" s="35"/>
      <c r="I45" s="35"/>
      <c r="J45" s="35"/>
      <c r="K45" s="35"/>
      <c r="L45" s="35"/>
      <c r="M45" s="35"/>
      <c r="N45" s="35"/>
      <c r="O45" s="35"/>
      <c r="P45" s="35"/>
      <c r="Q45" s="26">
        <f t="shared" si="6"/>
        <v>25</v>
      </c>
      <c r="R45" s="22">
        <f t="shared" ca="1" si="3"/>
        <v>875</v>
      </c>
      <c r="S45" s="52">
        <f t="shared" ca="1" si="7"/>
        <v>34.475027617273852</v>
      </c>
      <c r="T45" s="28">
        <f t="shared" ca="1" si="8"/>
        <v>655.0255247282031</v>
      </c>
      <c r="U45" s="27">
        <f t="shared" ca="1" si="9"/>
        <v>9.5360196800992725</v>
      </c>
      <c r="V45" s="28">
        <f t="shared" ca="1" si="4"/>
        <v>944.06594832982796</v>
      </c>
    </row>
    <row r="46" spans="1:22" x14ac:dyDescent="0.25">
      <c r="A46" s="1">
        <v>36</v>
      </c>
      <c r="B46" s="46">
        <f t="shared" ca="1" si="5"/>
        <v>0.60516488067436913</v>
      </c>
      <c r="C46" s="1">
        <f t="shared" ca="1" si="0"/>
        <v>0</v>
      </c>
      <c r="D46" s="47"/>
      <c r="E46" s="27">
        <f t="shared" ca="1" si="1"/>
        <v>17.570159024172192</v>
      </c>
      <c r="F46" s="27">
        <f t="shared" ca="1" si="2"/>
        <v>860.9377921844366</v>
      </c>
      <c r="G46" s="44"/>
      <c r="H46" s="35"/>
      <c r="I46" s="35"/>
      <c r="J46" s="35"/>
      <c r="K46" s="35"/>
      <c r="L46" s="35"/>
      <c r="M46" s="35"/>
      <c r="N46" s="35"/>
      <c r="O46" s="35"/>
      <c r="P46" s="35"/>
      <c r="Q46" s="26">
        <f t="shared" si="6"/>
        <v>25</v>
      </c>
      <c r="R46" s="22">
        <f t="shared" ca="1" si="3"/>
        <v>850</v>
      </c>
      <c r="S46" s="52">
        <f t="shared" ca="1" si="7"/>
        <v>32.751276236410156</v>
      </c>
      <c r="T46" s="28">
        <f t="shared" ca="1" si="8"/>
        <v>622.27424849179295</v>
      </c>
      <c r="U46" s="27">
        <f t="shared" ca="1" si="9"/>
        <v>9.4406594832982798</v>
      </c>
      <c r="V46" s="28">
        <f t="shared" ca="1" si="4"/>
        <v>934.62528884652966</v>
      </c>
    </row>
    <row r="47" spans="1:22" x14ac:dyDescent="0.25">
      <c r="A47" s="1">
        <v>37</v>
      </c>
      <c r="B47" s="46">
        <f t="shared" ca="1" si="5"/>
        <v>0.66553431438134969</v>
      </c>
      <c r="C47" s="1">
        <f t="shared" ca="1" si="0"/>
        <v>0</v>
      </c>
      <c r="D47" s="47"/>
      <c r="E47" s="27">
        <f t="shared" ca="1" si="1"/>
        <v>17.218755843688747</v>
      </c>
      <c r="F47" s="27">
        <f t="shared" ca="1" si="2"/>
        <v>843.71903634074783</v>
      </c>
      <c r="G47" s="44"/>
      <c r="H47" s="35"/>
      <c r="I47" s="35"/>
      <c r="J47" s="35"/>
      <c r="K47" s="35"/>
      <c r="L47" s="35"/>
      <c r="M47" s="35"/>
      <c r="N47" s="35"/>
      <c r="O47" s="35"/>
      <c r="P47" s="35"/>
      <c r="Q47" s="26">
        <f t="shared" si="6"/>
        <v>25</v>
      </c>
      <c r="R47" s="22">
        <f t="shared" ca="1" si="3"/>
        <v>825</v>
      </c>
      <c r="S47" s="52">
        <f t="shared" ca="1" si="7"/>
        <v>31.11371242458965</v>
      </c>
      <c r="T47" s="28">
        <f t="shared" ca="1" si="8"/>
        <v>591.16053606720334</v>
      </c>
      <c r="U47" s="27">
        <f t="shared" ca="1" si="9"/>
        <v>9.3462528884652976</v>
      </c>
      <c r="V47" s="28">
        <f t="shared" ca="1" si="4"/>
        <v>925.27903595806436</v>
      </c>
    </row>
    <row r="48" spans="1:22" x14ac:dyDescent="0.25">
      <c r="A48" s="1">
        <v>38</v>
      </c>
      <c r="B48" s="46">
        <f t="shared" ca="1" si="5"/>
        <v>0.70607822176355017</v>
      </c>
      <c r="C48" s="1">
        <f t="shared" ca="1" si="0"/>
        <v>0</v>
      </c>
      <c r="D48" s="47"/>
      <c r="E48" s="27">
        <f t="shared" ca="1" si="1"/>
        <v>16.874380726814973</v>
      </c>
      <c r="F48" s="27">
        <f t="shared" ca="1" si="2"/>
        <v>826.8446556139329</v>
      </c>
      <c r="G48" s="44"/>
      <c r="H48" s="35"/>
      <c r="I48" s="35"/>
      <c r="J48" s="35"/>
      <c r="K48" s="35"/>
      <c r="L48" s="35"/>
      <c r="M48" s="35"/>
      <c r="N48" s="35"/>
      <c r="O48" s="35"/>
      <c r="P48" s="35"/>
      <c r="Q48" s="26">
        <f t="shared" si="6"/>
        <v>25</v>
      </c>
      <c r="R48" s="22">
        <f t="shared" ca="1" si="3"/>
        <v>800</v>
      </c>
      <c r="S48" s="52">
        <f t="shared" ca="1" si="7"/>
        <v>29.558026803360168</v>
      </c>
      <c r="T48" s="28">
        <f t="shared" ca="1" si="8"/>
        <v>561.60250926384322</v>
      </c>
      <c r="U48" s="27">
        <f t="shared" ca="1" si="9"/>
        <v>9.2527903595806436</v>
      </c>
      <c r="V48" s="28">
        <f t="shared" ca="1" si="4"/>
        <v>916.02624559848368</v>
      </c>
    </row>
    <row r="49" spans="1:22" x14ac:dyDescent="0.25">
      <c r="A49" s="1">
        <v>39</v>
      </c>
      <c r="B49" s="46">
        <f t="shared" ca="1" si="5"/>
        <v>0.33101764917093601</v>
      </c>
      <c r="C49" s="1">
        <f t="shared" ca="1" si="0"/>
        <v>0</v>
      </c>
      <c r="D49" s="47"/>
      <c r="E49" s="27">
        <f t="shared" ca="1" si="1"/>
        <v>16.536893112278673</v>
      </c>
      <c r="F49" s="27">
        <f t="shared" ca="1" si="2"/>
        <v>810.30776250165422</v>
      </c>
      <c r="G49" s="44"/>
      <c r="H49" s="35"/>
      <c r="I49" s="35"/>
      <c r="J49" s="35"/>
      <c r="K49" s="35"/>
      <c r="L49" s="35"/>
      <c r="M49" s="35"/>
      <c r="N49" s="35"/>
      <c r="O49" s="35"/>
      <c r="P49" s="35"/>
      <c r="Q49" s="26">
        <f t="shared" si="6"/>
        <v>25</v>
      </c>
      <c r="R49" s="22">
        <f t="shared" ca="1" si="3"/>
        <v>775</v>
      </c>
      <c r="S49" s="52">
        <f t="shared" ca="1" si="7"/>
        <v>28.080125463192161</v>
      </c>
      <c r="T49" s="28">
        <f t="shared" ca="1" si="8"/>
        <v>533.52238380065103</v>
      </c>
      <c r="U49" s="27">
        <f t="shared" ca="1" si="9"/>
        <v>9.1602624559848387</v>
      </c>
      <c r="V49" s="28">
        <f t="shared" ca="1" si="4"/>
        <v>906.86598314249886</v>
      </c>
    </row>
    <row r="50" spans="1:22" x14ac:dyDescent="0.25">
      <c r="A50" s="1">
        <v>40</v>
      </c>
      <c r="B50" s="46">
        <f t="shared" ca="1" si="5"/>
        <v>0.35114327189984162</v>
      </c>
      <c r="C50" s="1">
        <f t="shared" ca="1" si="0"/>
        <v>0</v>
      </c>
      <c r="D50" s="47"/>
      <c r="E50" s="27">
        <f t="shared" ca="1" si="1"/>
        <v>16.206155250033099</v>
      </c>
      <c r="F50" s="27">
        <f t="shared" ca="1" si="2"/>
        <v>794.10160725162109</v>
      </c>
      <c r="G50" s="44"/>
      <c r="H50" s="35"/>
      <c r="I50" s="35"/>
      <c r="J50" s="35"/>
      <c r="K50" s="35"/>
      <c r="L50" s="35"/>
      <c r="M50" s="35"/>
      <c r="N50" s="35"/>
      <c r="O50" s="35"/>
      <c r="P50" s="35"/>
      <c r="Q50" s="26">
        <f t="shared" si="6"/>
        <v>25</v>
      </c>
      <c r="R50" s="22">
        <f t="shared" ca="1" si="3"/>
        <v>750</v>
      </c>
      <c r="S50" s="52">
        <f t="shared" ca="1" si="7"/>
        <v>26.676119190032551</v>
      </c>
      <c r="T50" s="28">
        <f t="shared" ca="1" si="8"/>
        <v>506.8462646106185</v>
      </c>
      <c r="U50" s="27">
        <f t="shared" ca="1" si="9"/>
        <v>9.0686598314249895</v>
      </c>
      <c r="V50" s="28">
        <f t="shared" ca="1" si="4"/>
        <v>897.79732331107391</v>
      </c>
    </row>
    <row r="51" spans="1:22" x14ac:dyDescent="0.25">
      <c r="A51" s="1">
        <v>41</v>
      </c>
      <c r="B51" s="46">
        <f t="shared" ca="1" si="5"/>
        <v>8.0255234632481853E-2</v>
      </c>
      <c r="C51" s="1">
        <f t="shared" ca="1" si="0"/>
        <v>0</v>
      </c>
      <c r="D51" s="47"/>
      <c r="E51" s="27">
        <f t="shared" ca="1" si="1"/>
        <v>15.882032145032436</v>
      </c>
      <c r="F51" s="27">
        <f t="shared" ca="1" si="2"/>
        <v>778.21957510658865</v>
      </c>
      <c r="G51" s="44"/>
      <c r="H51" s="35"/>
      <c r="I51" s="35"/>
      <c r="J51" s="35"/>
      <c r="K51" s="35"/>
      <c r="L51" s="35"/>
      <c r="M51" s="35"/>
      <c r="N51" s="35"/>
      <c r="O51" s="35"/>
      <c r="P51" s="35"/>
      <c r="Q51" s="26">
        <f t="shared" si="6"/>
        <v>25</v>
      </c>
      <c r="R51" s="22">
        <f t="shared" ca="1" si="3"/>
        <v>725</v>
      </c>
      <c r="S51" s="52">
        <f t="shared" ca="1" si="7"/>
        <v>25.342313230530927</v>
      </c>
      <c r="T51" s="28">
        <f t="shared" ca="1" si="8"/>
        <v>481.50395138008759</v>
      </c>
      <c r="U51" s="27">
        <f t="shared" ca="1" si="9"/>
        <v>8.97797323311074</v>
      </c>
      <c r="V51" s="28">
        <f t="shared" ca="1" si="4"/>
        <v>888.81935007796312</v>
      </c>
    </row>
    <row r="52" spans="1:22" x14ac:dyDescent="0.25">
      <c r="A52" s="1">
        <v>42</v>
      </c>
      <c r="B52" s="46">
        <f t="shared" ca="1" si="5"/>
        <v>0.16488417379427311</v>
      </c>
      <c r="C52" s="1">
        <f t="shared" ca="1" si="0"/>
        <v>0</v>
      </c>
      <c r="D52" s="47"/>
      <c r="E52" s="27">
        <f t="shared" ca="1" si="1"/>
        <v>15.564391502131787</v>
      </c>
      <c r="F52" s="27">
        <f t="shared" ca="1" si="2"/>
        <v>762.65518360445685</v>
      </c>
      <c r="G52" s="44"/>
      <c r="H52" s="35"/>
      <c r="I52" s="35"/>
      <c r="J52" s="35"/>
      <c r="K52" s="35"/>
      <c r="L52" s="35"/>
      <c r="M52" s="35"/>
      <c r="N52" s="35"/>
      <c r="O52" s="35"/>
      <c r="P52" s="35"/>
      <c r="Q52" s="26">
        <f t="shared" si="6"/>
        <v>25</v>
      </c>
      <c r="R52" s="22">
        <f t="shared" ca="1" si="3"/>
        <v>700</v>
      </c>
      <c r="S52" s="52">
        <f t="shared" ca="1" si="7"/>
        <v>24.075197569004381</v>
      </c>
      <c r="T52" s="28">
        <f t="shared" ca="1" si="8"/>
        <v>457.4287538110832</v>
      </c>
      <c r="U52" s="27">
        <f t="shared" ca="1" si="9"/>
        <v>8.8881935007796322</v>
      </c>
      <c r="V52" s="28">
        <f t="shared" ca="1" si="4"/>
        <v>879.93115657718351</v>
      </c>
    </row>
    <row r="53" spans="1:22" x14ac:dyDescent="0.25">
      <c r="A53" s="1">
        <v>43</v>
      </c>
      <c r="B53" s="46">
        <f t="shared" ca="1" si="5"/>
        <v>0.53234244237831563</v>
      </c>
      <c r="C53" s="1">
        <f t="shared" ca="1" si="0"/>
        <v>0</v>
      </c>
      <c r="D53" s="47"/>
      <c r="E53" s="27">
        <f t="shared" ca="1" si="1"/>
        <v>15.25310367208915</v>
      </c>
      <c r="F53" s="27">
        <f t="shared" ca="1" si="2"/>
        <v>747.40207993236766</v>
      </c>
      <c r="G53" s="44"/>
      <c r="H53" s="35"/>
      <c r="I53" s="35"/>
      <c r="J53" s="35"/>
      <c r="K53" s="35"/>
      <c r="L53" s="35"/>
      <c r="M53" s="35"/>
      <c r="N53" s="35"/>
      <c r="O53" s="35"/>
      <c r="P53" s="35"/>
      <c r="Q53" s="26">
        <f t="shared" si="6"/>
        <v>25</v>
      </c>
      <c r="R53" s="22">
        <f t="shared" ca="1" si="3"/>
        <v>675</v>
      </c>
      <c r="S53" s="52">
        <f t="shared" ca="1" si="7"/>
        <v>22.87143769055416</v>
      </c>
      <c r="T53" s="28">
        <f t="shared" ca="1" si="8"/>
        <v>434.55731612052904</v>
      </c>
      <c r="U53" s="27">
        <f t="shared" ca="1" si="9"/>
        <v>8.7993115657718359</v>
      </c>
      <c r="V53" s="28">
        <f t="shared" ca="1" si="4"/>
        <v>871.13184501141166</v>
      </c>
    </row>
    <row r="54" spans="1:22" x14ac:dyDescent="0.25">
      <c r="A54" s="1">
        <v>44</v>
      </c>
      <c r="B54" s="46">
        <f t="shared" ca="1" si="5"/>
        <v>0.35511592537974801</v>
      </c>
      <c r="C54" s="1">
        <f t="shared" ca="1" si="0"/>
        <v>0</v>
      </c>
      <c r="D54" s="47"/>
      <c r="E54" s="27">
        <f t="shared" ca="1" si="1"/>
        <v>14.948041598647366</v>
      </c>
      <c r="F54" s="27">
        <f t="shared" ca="1" si="2"/>
        <v>732.45403833372029</v>
      </c>
      <c r="G54" s="44"/>
      <c r="H54" s="35"/>
      <c r="I54" s="35"/>
      <c r="J54" s="35"/>
      <c r="K54" s="35"/>
      <c r="L54" s="35"/>
      <c r="M54" s="35"/>
      <c r="N54" s="35"/>
      <c r="O54" s="35"/>
      <c r="P54" s="35"/>
      <c r="Q54" s="26">
        <f t="shared" si="6"/>
        <v>25</v>
      </c>
      <c r="R54" s="22">
        <f t="shared" ca="1" si="3"/>
        <v>650</v>
      </c>
      <c r="S54" s="52">
        <f t="shared" ca="1" si="7"/>
        <v>21.727865806026454</v>
      </c>
      <c r="T54" s="28">
        <f t="shared" ca="1" si="8"/>
        <v>412.82945031450259</v>
      </c>
      <c r="U54" s="27">
        <f t="shared" ca="1" si="9"/>
        <v>8.711318450114117</v>
      </c>
      <c r="V54" s="28">
        <f t="shared" ca="1" si="4"/>
        <v>862.42052656129749</v>
      </c>
    </row>
    <row r="55" spans="1:22" x14ac:dyDescent="0.25">
      <c r="A55" s="1">
        <v>45</v>
      </c>
      <c r="B55" s="46">
        <f t="shared" ca="1" si="5"/>
        <v>0.71118211479590121</v>
      </c>
      <c r="C55" s="1">
        <f t="shared" ca="1" si="0"/>
        <v>0</v>
      </c>
      <c r="D55" s="47"/>
      <c r="E55" s="27">
        <f t="shared" ca="1" si="1"/>
        <v>14.64908076667442</v>
      </c>
      <c r="F55" s="27">
        <f t="shared" ca="1" si="2"/>
        <v>717.8049575670459</v>
      </c>
      <c r="G55" s="44"/>
      <c r="H55" s="35"/>
      <c r="I55" s="35"/>
      <c r="J55" s="35"/>
      <c r="K55" s="35"/>
      <c r="L55" s="35"/>
      <c r="M55" s="35"/>
      <c r="N55" s="35"/>
      <c r="O55" s="35"/>
      <c r="P55" s="35"/>
      <c r="Q55" s="26">
        <f t="shared" si="6"/>
        <v>25</v>
      </c>
      <c r="R55" s="22">
        <f t="shared" ca="1" si="3"/>
        <v>625</v>
      </c>
      <c r="S55" s="52">
        <f t="shared" ca="1" si="7"/>
        <v>20.64147251572513</v>
      </c>
      <c r="T55" s="28">
        <f t="shared" ca="1" si="8"/>
        <v>392.18797779877747</v>
      </c>
      <c r="U55" s="27">
        <f t="shared" ca="1" si="9"/>
        <v>8.6242052656129751</v>
      </c>
      <c r="V55" s="28">
        <f t="shared" ca="1" si="4"/>
        <v>853.79632129568449</v>
      </c>
    </row>
    <row r="56" spans="1:22" x14ac:dyDescent="0.25">
      <c r="A56" s="1">
        <v>46</v>
      </c>
      <c r="B56" s="46">
        <f t="shared" ca="1" si="5"/>
        <v>3.5108771226327495E-2</v>
      </c>
      <c r="C56" s="1">
        <f t="shared" ca="1" si="0"/>
        <v>0</v>
      </c>
      <c r="D56" s="47"/>
      <c r="E56" s="27">
        <f t="shared" ca="1" si="1"/>
        <v>14.356099151340931</v>
      </c>
      <c r="F56" s="27">
        <f t="shared" ca="1" si="2"/>
        <v>703.44885841570499</v>
      </c>
      <c r="G56" s="44"/>
      <c r="H56" s="35"/>
      <c r="I56" s="35"/>
      <c r="J56" s="35"/>
      <c r="K56" s="35"/>
      <c r="L56" s="35"/>
      <c r="M56" s="35"/>
      <c r="N56" s="35"/>
      <c r="O56" s="35"/>
      <c r="P56" s="35"/>
      <c r="Q56" s="26">
        <f t="shared" si="6"/>
        <v>25</v>
      </c>
      <c r="R56" s="22">
        <f t="shared" ca="1" si="3"/>
        <v>600</v>
      </c>
      <c r="S56" s="52">
        <f t="shared" ca="1" si="7"/>
        <v>19.609398889938873</v>
      </c>
      <c r="T56" s="28">
        <f t="shared" ca="1" si="8"/>
        <v>372.57857890883861</v>
      </c>
      <c r="U56" s="27">
        <f t="shared" ca="1" si="9"/>
        <v>8.5379632129568446</v>
      </c>
      <c r="V56" s="28">
        <f t="shared" ca="1" si="4"/>
        <v>845.25835808272768</v>
      </c>
    </row>
    <row r="57" spans="1:22" x14ac:dyDescent="0.25">
      <c r="A57" s="1">
        <v>47</v>
      </c>
      <c r="B57" s="46">
        <f t="shared" ca="1" si="5"/>
        <v>0.187058729373904</v>
      </c>
      <c r="C57" s="1">
        <f t="shared" ca="1" si="0"/>
        <v>0</v>
      </c>
      <c r="D57" s="47"/>
      <c r="E57" s="27">
        <f t="shared" ca="1" si="1"/>
        <v>14.068977168314113</v>
      </c>
      <c r="F57" s="27">
        <f t="shared" ca="1" si="2"/>
        <v>689.37988124739093</v>
      </c>
      <c r="G57" s="44"/>
      <c r="H57" s="35"/>
      <c r="I57" s="35"/>
      <c r="J57" s="35"/>
      <c r="K57" s="35"/>
      <c r="L57" s="35"/>
      <c r="M57" s="35"/>
      <c r="N57" s="35"/>
      <c r="O57" s="35"/>
      <c r="P57" s="35"/>
      <c r="Q57" s="26">
        <f t="shared" si="6"/>
        <v>25</v>
      </c>
      <c r="R57" s="22">
        <f t="shared" ca="1" si="3"/>
        <v>575</v>
      </c>
      <c r="S57" s="52">
        <f t="shared" ca="1" si="7"/>
        <v>18.628928945441931</v>
      </c>
      <c r="T57" s="28">
        <f t="shared" ca="1" si="8"/>
        <v>353.94964996339667</v>
      </c>
      <c r="U57" s="27">
        <f t="shared" ca="1" si="9"/>
        <v>8.4525835808272767</v>
      </c>
      <c r="V57" s="28">
        <f t="shared" ca="1" si="4"/>
        <v>836.80577450190037</v>
      </c>
    </row>
    <row r="58" spans="1:22" x14ac:dyDescent="0.25">
      <c r="A58" s="1">
        <v>48</v>
      </c>
      <c r="B58" s="46">
        <f t="shared" ca="1" si="5"/>
        <v>0.70031608638599441</v>
      </c>
      <c r="C58" s="1">
        <f t="shared" ca="1" si="0"/>
        <v>0</v>
      </c>
      <c r="D58" s="47"/>
      <c r="E58" s="27">
        <f t="shared" ca="1" si="1"/>
        <v>13.78759762494783</v>
      </c>
      <c r="F58" s="27">
        <f t="shared" ca="1" si="2"/>
        <v>675.59228362244312</v>
      </c>
      <c r="G58" s="44"/>
      <c r="H58" s="35"/>
      <c r="I58" s="35"/>
      <c r="J58" s="35"/>
      <c r="K58" s="35"/>
      <c r="L58" s="35"/>
      <c r="M58" s="35"/>
      <c r="N58" s="35"/>
      <c r="O58" s="35"/>
      <c r="P58" s="35"/>
      <c r="Q58" s="26">
        <f t="shared" si="6"/>
        <v>25</v>
      </c>
      <c r="R58" s="22">
        <f t="shared" ca="1" si="3"/>
        <v>550</v>
      </c>
      <c r="S58" s="52">
        <f t="shared" ca="1" si="7"/>
        <v>17.697482498169833</v>
      </c>
      <c r="T58" s="28">
        <f t="shared" ca="1" si="8"/>
        <v>336.25216746522682</v>
      </c>
      <c r="U58" s="27">
        <f t="shared" ca="1" si="9"/>
        <v>8.368057745019005</v>
      </c>
      <c r="V58" s="28">
        <f t="shared" ca="1" si="4"/>
        <v>828.4377167568814</v>
      </c>
    </row>
    <row r="59" spans="1:22" x14ac:dyDescent="0.25">
      <c r="A59" s="1">
        <v>49</v>
      </c>
      <c r="B59" s="46">
        <f t="shared" ca="1" si="5"/>
        <v>0.64876622921979421</v>
      </c>
      <c r="C59" s="1">
        <f t="shared" ca="1" si="0"/>
        <v>0</v>
      </c>
      <c r="D59" s="47"/>
      <c r="E59" s="27">
        <f t="shared" ca="1" si="1"/>
        <v>13.511845672448874</v>
      </c>
      <c r="F59" s="27">
        <f t="shared" ca="1" si="2"/>
        <v>662.08043794999423</v>
      </c>
      <c r="G59" s="44"/>
      <c r="H59" s="35"/>
      <c r="I59" s="35"/>
      <c r="J59" s="35"/>
      <c r="K59" s="35"/>
      <c r="L59" s="35"/>
      <c r="M59" s="35"/>
      <c r="N59" s="35"/>
      <c r="O59" s="35"/>
      <c r="P59" s="35"/>
      <c r="Q59" s="26">
        <f t="shared" si="6"/>
        <v>25</v>
      </c>
      <c r="R59" s="22">
        <f t="shared" ca="1" si="3"/>
        <v>525</v>
      </c>
      <c r="S59" s="52">
        <f t="shared" ca="1" si="7"/>
        <v>16.812608373261341</v>
      </c>
      <c r="T59" s="28">
        <f t="shared" ca="1" si="8"/>
        <v>319.43955909196546</v>
      </c>
      <c r="U59" s="27">
        <f t="shared" ca="1" si="9"/>
        <v>8.2843771675688149</v>
      </c>
      <c r="V59" s="28">
        <f t="shared" ca="1" si="4"/>
        <v>820.15333958931262</v>
      </c>
    </row>
    <row r="60" spans="1:22" x14ac:dyDescent="0.25">
      <c r="A60" s="1">
        <v>50</v>
      </c>
      <c r="B60" s="46">
        <f t="shared" ca="1" si="5"/>
        <v>0.57505003091667783</v>
      </c>
      <c r="C60" s="1">
        <f t="shared" ca="1" si="0"/>
        <v>0</v>
      </c>
      <c r="D60" s="47"/>
      <c r="E60" s="27">
        <f t="shared" ca="1" si="1"/>
        <v>13.241608758999897</v>
      </c>
      <c r="F60" s="27">
        <f t="shared" ca="1" si="2"/>
        <v>648.83882919099437</v>
      </c>
      <c r="G60" s="44"/>
      <c r="H60" s="35"/>
      <c r="I60" s="35"/>
      <c r="J60" s="35"/>
      <c r="K60" s="35"/>
      <c r="L60" s="35"/>
      <c r="M60" s="35"/>
      <c r="N60" s="35"/>
      <c r="O60" s="35"/>
      <c r="P60" s="35"/>
      <c r="Q60" s="26">
        <f t="shared" si="6"/>
        <v>25</v>
      </c>
      <c r="R60" s="22">
        <f t="shared" ca="1" si="3"/>
        <v>500</v>
      </c>
      <c r="S60" s="52">
        <f t="shared" ca="1" si="7"/>
        <v>15.971977954598273</v>
      </c>
      <c r="T60" s="28">
        <f t="shared" ca="1" si="8"/>
        <v>303.46758113736718</v>
      </c>
      <c r="U60" s="27">
        <f t="shared" ca="1" si="9"/>
        <v>8.2015333958931258</v>
      </c>
      <c r="V60" s="28">
        <f t="shared" ca="1" si="4"/>
        <v>811.95180619341954</v>
      </c>
    </row>
    <row r="61" spans="1:22" x14ac:dyDescent="0.25">
      <c r="A61" s="1">
        <v>51</v>
      </c>
      <c r="B61" s="46">
        <f t="shared" ca="1" si="5"/>
        <v>0.50566106886937967</v>
      </c>
      <c r="C61" s="1">
        <f t="shared" ca="1" si="0"/>
        <v>0</v>
      </c>
      <c r="D61" s="47"/>
      <c r="E61" s="27">
        <f t="shared" ca="1" si="1"/>
        <v>12.976776583819898</v>
      </c>
      <c r="F61" s="27">
        <f t="shared" ca="1" si="2"/>
        <v>635.86205260717452</v>
      </c>
      <c r="G61" s="44"/>
      <c r="H61" s="35"/>
      <c r="I61" s="35"/>
      <c r="J61" s="35"/>
      <c r="K61" s="35"/>
      <c r="L61" s="35"/>
      <c r="M61" s="35"/>
      <c r="N61" s="35"/>
      <c r="O61" s="35"/>
      <c r="P61" s="35"/>
      <c r="Q61" s="26">
        <f t="shared" si="6"/>
        <v>25</v>
      </c>
      <c r="R61" s="22">
        <f t="shared" ca="1" si="3"/>
        <v>475</v>
      </c>
      <c r="S61" s="52">
        <f t="shared" ca="1" si="7"/>
        <v>15.17337905686836</v>
      </c>
      <c r="T61" s="28">
        <f t="shared" ca="1" si="8"/>
        <v>288.29420208049879</v>
      </c>
      <c r="U61" s="27">
        <f t="shared" ca="1" si="9"/>
        <v>8.1195180619341958</v>
      </c>
      <c r="V61" s="28">
        <f t="shared" ca="1" si="4"/>
        <v>803.83228813148537</v>
      </c>
    </row>
    <row r="62" spans="1:22" x14ac:dyDescent="0.25">
      <c r="A62" s="1">
        <v>52</v>
      </c>
      <c r="B62" s="46">
        <f t="shared" ca="1" si="5"/>
        <v>0.72882202259372264</v>
      </c>
      <c r="C62" s="1">
        <f t="shared" ca="1" si="0"/>
        <v>0</v>
      </c>
      <c r="D62" s="47"/>
      <c r="E62" s="27">
        <f t="shared" ca="1" si="1"/>
        <v>12.717241052143502</v>
      </c>
      <c r="F62" s="27">
        <f t="shared" ca="1" si="2"/>
        <v>623.14481155503097</v>
      </c>
      <c r="G62" s="44"/>
      <c r="H62" s="35"/>
      <c r="I62" s="35"/>
      <c r="J62" s="35"/>
      <c r="K62" s="35"/>
      <c r="L62" s="35"/>
      <c r="M62" s="35"/>
      <c r="N62" s="35"/>
      <c r="O62" s="35"/>
      <c r="P62" s="35"/>
      <c r="Q62" s="26">
        <f t="shared" si="6"/>
        <v>25</v>
      </c>
      <c r="R62" s="22">
        <f t="shared" ca="1" si="3"/>
        <v>450</v>
      </c>
      <c r="S62" s="52">
        <f t="shared" ca="1" si="7"/>
        <v>14.414710104024941</v>
      </c>
      <c r="T62" s="28">
        <f t="shared" ca="1" si="8"/>
        <v>273.87949197647384</v>
      </c>
      <c r="U62" s="27">
        <f t="shared" ca="1" si="9"/>
        <v>8.0383228813148548</v>
      </c>
      <c r="V62" s="28">
        <f t="shared" ca="1" si="4"/>
        <v>795.79396525017046</v>
      </c>
    </row>
    <row r="63" spans="1:22" x14ac:dyDescent="0.25">
      <c r="A63" s="1">
        <v>53</v>
      </c>
      <c r="B63" s="46">
        <f t="shared" ca="1" si="5"/>
        <v>0.10707507448909193</v>
      </c>
      <c r="C63" s="1">
        <f t="shared" ca="1" si="0"/>
        <v>0</v>
      </c>
      <c r="D63" s="47"/>
      <c r="E63" s="27">
        <f t="shared" ca="1" si="1"/>
        <v>12.462896231100631</v>
      </c>
      <c r="F63" s="27">
        <f t="shared" ca="1" si="2"/>
        <v>610.6819153239303</v>
      </c>
      <c r="G63" s="44"/>
      <c r="H63" s="35"/>
      <c r="I63" s="35"/>
      <c r="J63" s="35"/>
      <c r="K63" s="35"/>
      <c r="L63" s="35"/>
      <c r="M63" s="35"/>
      <c r="N63" s="35"/>
      <c r="O63" s="35"/>
      <c r="P63" s="35"/>
      <c r="Q63" s="26">
        <f t="shared" si="6"/>
        <v>25</v>
      </c>
      <c r="R63" s="22">
        <f t="shared" ca="1" si="3"/>
        <v>425</v>
      </c>
      <c r="S63" s="52">
        <f t="shared" ca="1" si="7"/>
        <v>13.693974598823694</v>
      </c>
      <c r="T63" s="28">
        <f t="shared" ca="1" si="8"/>
        <v>260.18551737765017</v>
      </c>
      <c r="U63" s="27">
        <f t="shared" ca="1" si="9"/>
        <v>7.9579396525017048</v>
      </c>
      <c r="V63" s="28">
        <f t="shared" ca="1" si="4"/>
        <v>787.83602559766871</v>
      </c>
    </row>
    <row r="64" spans="1:22" x14ac:dyDescent="0.25">
      <c r="A64" s="1">
        <v>54</v>
      </c>
      <c r="B64" s="46">
        <f t="shared" ca="1" si="5"/>
        <v>0.36842679863563665</v>
      </c>
      <c r="C64" s="1">
        <f t="shared" ca="1" si="0"/>
        <v>0</v>
      </c>
      <c r="D64" s="47"/>
      <c r="E64" s="27">
        <f t="shared" ca="1" si="1"/>
        <v>12.213638306478616</v>
      </c>
      <c r="F64" s="27">
        <f t="shared" ca="1" si="2"/>
        <v>598.46827701745167</v>
      </c>
      <c r="G64" s="44"/>
      <c r="H64" s="35"/>
      <c r="I64" s="35"/>
      <c r="J64" s="35"/>
      <c r="K64" s="35"/>
      <c r="L64" s="35"/>
      <c r="M64" s="35"/>
      <c r="N64" s="35"/>
      <c r="O64" s="35"/>
      <c r="P64" s="35"/>
      <c r="Q64" s="26">
        <f t="shared" si="6"/>
        <v>25</v>
      </c>
      <c r="R64" s="22">
        <f t="shared" ca="1" si="3"/>
        <v>400</v>
      </c>
      <c r="S64" s="52">
        <f t="shared" ca="1" si="7"/>
        <v>13.00927586888251</v>
      </c>
      <c r="T64" s="28">
        <f t="shared" ca="1" si="8"/>
        <v>247.17624150876767</v>
      </c>
      <c r="U64" s="27">
        <f t="shared" ca="1" si="9"/>
        <v>7.8783602559766877</v>
      </c>
      <c r="V64" s="28">
        <f t="shared" ca="1" si="4"/>
        <v>779.95766534169206</v>
      </c>
    </row>
    <row r="65" spans="1:22" x14ac:dyDescent="0.25">
      <c r="A65" s="1">
        <v>55</v>
      </c>
      <c r="B65" s="46">
        <f t="shared" ca="1" si="5"/>
        <v>0.5306012427234863</v>
      </c>
      <c r="C65" s="1">
        <f t="shared" ca="1" si="0"/>
        <v>0</v>
      </c>
      <c r="D65" s="47"/>
      <c r="E65" s="27">
        <f t="shared" ca="1" si="1"/>
        <v>11.969365540349044</v>
      </c>
      <c r="F65" s="27">
        <f t="shared" ca="1" si="2"/>
        <v>586.49891147710264</v>
      </c>
      <c r="G65" s="44"/>
      <c r="H65" s="35"/>
      <c r="I65" s="35"/>
      <c r="J65" s="35"/>
      <c r="K65" s="35"/>
      <c r="L65" s="35"/>
      <c r="M65" s="35"/>
      <c r="N65" s="35"/>
      <c r="O65" s="35"/>
      <c r="P65" s="35"/>
      <c r="Q65" s="26">
        <f t="shared" si="6"/>
        <v>25</v>
      </c>
      <c r="R65" s="22">
        <f t="shared" ca="1" si="3"/>
        <v>375</v>
      </c>
      <c r="S65" s="52">
        <f t="shared" ca="1" si="7"/>
        <v>12.358812075438385</v>
      </c>
      <c r="T65" s="28">
        <f t="shared" ca="1" si="8"/>
        <v>234.81742943332929</v>
      </c>
      <c r="U65" s="27">
        <f t="shared" ca="1" si="9"/>
        <v>7.7995766534169206</v>
      </c>
      <c r="V65" s="28">
        <f t="shared" ca="1" si="4"/>
        <v>772.15808868827514</v>
      </c>
    </row>
    <row r="66" spans="1:22" x14ac:dyDescent="0.25">
      <c r="A66" s="1">
        <v>56</v>
      </c>
      <c r="B66" s="46">
        <f t="shared" ca="1" si="5"/>
        <v>9.0040114248437608E-2</v>
      </c>
      <c r="C66" s="1">
        <f t="shared" ca="1" si="0"/>
        <v>0</v>
      </c>
      <c r="D66" s="47"/>
      <c r="E66" s="27">
        <f t="shared" ca="1" si="1"/>
        <v>11.729978229542063</v>
      </c>
      <c r="F66" s="27">
        <f t="shared" ca="1" si="2"/>
        <v>574.76893324756054</v>
      </c>
      <c r="G66" s="44"/>
      <c r="H66" s="35"/>
      <c r="I66" s="35"/>
      <c r="J66" s="35"/>
      <c r="K66" s="35"/>
      <c r="L66" s="35"/>
      <c r="M66" s="35"/>
      <c r="N66" s="35"/>
      <c r="O66" s="35"/>
      <c r="P66" s="35"/>
      <c r="Q66" s="26">
        <f t="shared" si="6"/>
        <v>25</v>
      </c>
      <c r="R66" s="22">
        <f t="shared" ca="1" si="3"/>
        <v>350</v>
      </c>
      <c r="S66" s="52">
        <f t="shared" ca="1" si="7"/>
        <v>11.740871471666466</v>
      </c>
      <c r="T66" s="28">
        <f t="shared" ca="1" si="8"/>
        <v>223.07655796166284</v>
      </c>
      <c r="U66" s="27">
        <f t="shared" ca="1" si="9"/>
        <v>7.7215808868827525</v>
      </c>
      <c r="V66" s="28">
        <f t="shared" ca="1" si="4"/>
        <v>764.43650780139239</v>
      </c>
    </row>
    <row r="67" spans="1:22" x14ac:dyDescent="0.25">
      <c r="A67" s="1">
        <v>57</v>
      </c>
      <c r="B67" s="46">
        <f t="shared" ca="1" si="5"/>
        <v>0.75068772818917562</v>
      </c>
      <c r="C67" s="1">
        <f t="shared" ca="1" si="0"/>
        <v>0</v>
      </c>
      <c r="D67" s="47"/>
      <c r="E67" s="27">
        <f t="shared" ca="1" si="1"/>
        <v>11.495378664951222</v>
      </c>
      <c r="F67" s="27">
        <f t="shared" ca="1" si="2"/>
        <v>563.27355458260934</v>
      </c>
      <c r="G67" s="44"/>
      <c r="H67" s="35"/>
      <c r="I67" s="35"/>
      <c r="J67" s="35"/>
      <c r="K67" s="35"/>
      <c r="L67" s="35"/>
      <c r="M67" s="35"/>
      <c r="N67" s="35"/>
      <c r="O67" s="35"/>
      <c r="P67" s="35"/>
      <c r="Q67" s="26">
        <f t="shared" si="6"/>
        <v>25</v>
      </c>
      <c r="R67" s="22">
        <f t="shared" ca="1" si="3"/>
        <v>325</v>
      </c>
      <c r="S67" s="52">
        <f t="shared" ca="1" si="7"/>
        <v>11.153827898083144</v>
      </c>
      <c r="T67" s="28">
        <f t="shared" ca="1" si="8"/>
        <v>211.92273006357971</v>
      </c>
      <c r="U67" s="27">
        <f t="shared" ca="1" si="9"/>
        <v>7.6443650780139238</v>
      </c>
      <c r="V67" s="28">
        <f t="shared" ca="1" si="4"/>
        <v>756.79214272337845</v>
      </c>
    </row>
    <row r="68" spans="1:22" x14ac:dyDescent="0.25">
      <c r="A68" s="1">
        <v>58</v>
      </c>
      <c r="B68" s="46">
        <f t="shared" ca="1" si="5"/>
        <v>0.85947709988966703</v>
      </c>
      <c r="C68" s="1">
        <f t="shared" ca="1" si="0"/>
        <v>1</v>
      </c>
      <c r="D68" s="47"/>
      <c r="E68" s="27">
        <f t="shared" ca="1" si="1"/>
        <v>11.265471091652197</v>
      </c>
      <c r="F68" s="27">
        <f t="shared" ca="1" si="2"/>
        <v>619.6009100408703</v>
      </c>
      <c r="G68" s="44"/>
      <c r="H68" s="35"/>
      <c r="I68" s="35"/>
      <c r="J68" s="35"/>
      <c r="K68" s="35"/>
      <c r="L68" s="35"/>
      <c r="M68" s="35"/>
      <c r="N68" s="35"/>
      <c r="O68" s="35"/>
      <c r="P68" s="35"/>
      <c r="Q68" s="26">
        <f t="shared" si="6"/>
        <v>25</v>
      </c>
      <c r="R68" s="22">
        <f t="shared" ca="1" si="3"/>
        <v>450</v>
      </c>
      <c r="S68" s="52">
        <f t="shared" ca="1" si="7"/>
        <v>10.596136503178986</v>
      </c>
      <c r="T68" s="28">
        <f t="shared" ca="1" si="8"/>
        <v>264.90341257947466</v>
      </c>
      <c r="U68" s="27">
        <f t="shared" ca="1" si="9"/>
        <v>7.5679214272337845</v>
      </c>
      <c r="V68" s="28">
        <f t="shared" ca="1" si="4"/>
        <v>794.63174985954743</v>
      </c>
    </row>
    <row r="69" spans="1:22" x14ac:dyDescent="0.25">
      <c r="A69" s="1">
        <v>59</v>
      </c>
      <c r="B69" s="46">
        <f t="shared" ca="1" si="5"/>
        <v>0.50449495050634241</v>
      </c>
      <c r="C69" s="1">
        <f t="shared" ca="1" si="0"/>
        <v>0</v>
      </c>
      <c r="D69" s="47"/>
      <c r="E69" s="27">
        <f t="shared" ca="1" si="1"/>
        <v>12.392018200817416</v>
      </c>
      <c r="F69" s="27">
        <f t="shared" ca="1" si="2"/>
        <v>607.20889184005284</v>
      </c>
      <c r="G69" s="44"/>
      <c r="H69" s="35"/>
      <c r="I69" s="35"/>
      <c r="J69" s="35"/>
      <c r="K69" s="35"/>
      <c r="L69" s="35"/>
      <c r="M69" s="35"/>
      <c r="N69" s="35"/>
      <c r="O69" s="35"/>
      <c r="P69" s="35"/>
      <c r="Q69" s="26">
        <f t="shared" si="6"/>
        <v>25</v>
      </c>
      <c r="R69" s="22">
        <f t="shared" ca="1" si="3"/>
        <v>425</v>
      </c>
      <c r="S69" s="52">
        <f t="shared" ca="1" si="7"/>
        <v>13.245170628973733</v>
      </c>
      <c r="T69" s="28">
        <f t="shared" ca="1" si="8"/>
        <v>251.65824195050092</v>
      </c>
      <c r="U69" s="27">
        <f t="shared" ca="1" si="9"/>
        <v>7.9463174985954748</v>
      </c>
      <c r="V69" s="28">
        <f t="shared" ca="1" si="4"/>
        <v>786.68543236095195</v>
      </c>
    </row>
    <row r="70" spans="1:22" x14ac:dyDescent="0.25">
      <c r="A70" s="1">
        <v>60</v>
      </c>
      <c r="B70" s="46">
        <f t="shared" ca="1" si="5"/>
        <v>0.91718152143989218</v>
      </c>
      <c r="C70" s="1">
        <f t="shared" ca="1" si="0"/>
        <v>1</v>
      </c>
      <c r="D70" s="47"/>
      <c r="E70" s="27">
        <f t="shared" ca="1" si="1"/>
        <v>12.144177836801068</v>
      </c>
      <c r="F70" s="27">
        <f t="shared" ca="1" si="2"/>
        <v>667.92978102405823</v>
      </c>
      <c r="G70" s="44"/>
      <c r="H70" s="35"/>
      <c r="I70" s="35"/>
      <c r="J70" s="35"/>
      <c r="K70" s="35"/>
      <c r="L70" s="35"/>
      <c r="M70" s="35"/>
      <c r="N70" s="35"/>
      <c r="O70" s="35"/>
      <c r="P70" s="35"/>
      <c r="Q70" s="26">
        <f t="shared" si="6"/>
        <v>25</v>
      </c>
      <c r="R70" s="22">
        <f t="shared" ca="1" si="3"/>
        <v>550</v>
      </c>
      <c r="S70" s="52">
        <f t="shared" ca="1" si="7"/>
        <v>12.582912097525046</v>
      </c>
      <c r="T70" s="28">
        <f t="shared" ca="1" si="8"/>
        <v>314.57280243812613</v>
      </c>
      <c r="U70" s="27">
        <f t="shared" ca="1" si="9"/>
        <v>7.8668543236095205</v>
      </c>
      <c r="V70" s="28">
        <f t="shared" ca="1" si="4"/>
        <v>826.01970397899959</v>
      </c>
    </row>
    <row r="71" spans="1:22" x14ac:dyDescent="0.25">
      <c r="A71" s="1">
        <v>61</v>
      </c>
      <c r="B71" s="46">
        <f t="shared" ca="1" si="5"/>
        <v>0.86914665650384826</v>
      </c>
      <c r="C71" s="1">
        <f t="shared" ca="1" si="0"/>
        <v>1</v>
      </c>
      <c r="D71" s="47"/>
      <c r="E71" s="27">
        <f t="shared" ca="1" si="1"/>
        <v>13.358595620481177</v>
      </c>
      <c r="F71" s="27">
        <f t="shared" ca="1" si="2"/>
        <v>734.7227591264641</v>
      </c>
      <c r="G71" s="44"/>
      <c r="H71" s="35"/>
      <c r="I71" s="35"/>
      <c r="J71" s="35"/>
      <c r="K71" s="35"/>
      <c r="L71" s="35"/>
      <c r="M71" s="35"/>
      <c r="N71" s="35"/>
      <c r="O71" s="35"/>
      <c r="P71" s="35"/>
      <c r="Q71" s="26">
        <f t="shared" si="6"/>
        <v>25</v>
      </c>
      <c r="R71" s="22">
        <f t="shared" ca="1" si="3"/>
        <v>675</v>
      </c>
      <c r="S71" s="52">
        <f t="shared" ca="1" si="7"/>
        <v>15.728640121906308</v>
      </c>
      <c r="T71" s="28">
        <f t="shared" ca="1" si="8"/>
        <v>393.21600304765764</v>
      </c>
      <c r="U71" s="27">
        <f t="shared" ca="1" si="9"/>
        <v>8.2601970397899969</v>
      </c>
      <c r="V71" s="28">
        <f t="shared" ca="1" si="4"/>
        <v>867.32068917794959</v>
      </c>
    </row>
    <row r="72" spans="1:22" x14ac:dyDescent="0.25">
      <c r="A72" s="1">
        <v>62</v>
      </c>
      <c r="B72" s="46">
        <f t="shared" ca="1" si="5"/>
        <v>0.11917512655095752</v>
      </c>
      <c r="C72" s="1">
        <f t="shared" ca="1" si="0"/>
        <v>0</v>
      </c>
      <c r="D72" s="47"/>
      <c r="E72" s="27">
        <f t="shared" ca="1" si="1"/>
        <v>14.694455182529294</v>
      </c>
      <c r="F72" s="27">
        <f t="shared" ca="1" si="2"/>
        <v>720.02830394393482</v>
      </c>
      <c r="G72" s="44"/>
      <c r="H72" s="35"/>
      <c r="I72" s="35"/>
      <c r="J72" s="35"/>
      <c r="K72" s="35"/>
      <c r="L72" s="35"/>
      <c r="M72" s="35"/>
      <c r="N72" s="35"/>
      <c r="O72" s="35"/>
      <c r="P72" s="35"/>
      <c r="Q72" s="26">
        <f t="shared" si="6"/>
        <v>25</v>
      </c>
      <c r="R72" s="22">
        <f t="shared" ca="1" si="3"/>
        <v>650</v>
      </c>
      <c r="S72" s="52">
        <f t="shared" ca="1" si="7"/>
        <v>19.660800152382883</v>
      </c>
      <c r="T72" s="28">
        <f t="shared" ca="1" si="8"/>
        <v>373.55520289527476</v>
      </c>
      <c r="U72" s="27">
        <f t="shared" ca="1" si="9"/>
        <v>8.6732068917794969</v>
      </c>
      <c r="V72" s="28">
        <f t="shared" ca="1" si="4"/>
        <v>858.64748228617009</v>
      </c>
    </row>
    <row r="73" spans="1:22" x14ac:dyDescent="0.25">
      <c r="A73" s="1">
        <v>63</v>
      </c>
      <c r="B73" s="46">
        <f t="shared" ca="1" si="5"/>
        <v>0.78803799039700584</v>
      </c>
      <c r="C73" s="1">
        <f t="shared" ca="1" si="0"/>
        <v>0</v>
      </c>
      <c r="D73" s="47"/>
      <c r="E73" s="27">
        <f t="shared" ca="1" si="1"/>
        <v>14.400566078878709</v>
      </c>
      <c r="F73" s="27">
        <f t="shared" ca="1" si="2"/>
        <v>705.62773786505613</v>
      </c>
      <c r="G73" s="44"/>
      <c r="H73" s="35"/>
      <c r="I73" s="35"/>
      <c r="J73" s="35"/>
      <c r="K73" s="35"/>
      <c r="L73" s="35"/>
      <c r="M73" s="35"/>
      <c r="N73" s="35"/>
      <c r="O73" s="35"/>
      <c r="P73" s="35"/>
      <c r="Q73" s="26">
        <f t="shared" si="6"/>
        <v>25</v>
      </c>
      <c r="R73" s="22">
        <f t="shared" ca="1" si="3"/>
        <v>625</v>
      </c>
      <c r="S73" s="52">
        <f t="shared" ca="1" si="7"/>
        <v>18.677760144763738</v>
      </c>
      <c r="T73" s="28">
        <f t="shared" ca="1" si="8"/>
        <v>354.87744275051102</v>
      </c>
      <c r="U73" s="27">
        <f t="shared" ca="1" si="9"/>
        <v>8.5864748228617014</v>
      </c>
      <c r="V73" s="28">
        <f t="shared" ca="1" si="4"/>
        <v>850.06100746330844</v>
      </c>
    </row>
    <row r="74" spans="1:22" x14ac:dyDescent="0.25">
      <c r="A74" s="1">
        <v>64</v>
      </c>
      <c r="B74" s="46">
        <f t="shared" ca="1" si="5"/>
        <v>0.60721318012027448</v>
      </c>
      <c r="C74" s="1">
        <f t="shared" ca="1" si="0"/>
        <v>0</v>
      </c>
      <c r="D74" s="47"/>
      <c r="E74" s="27">
        <f t="shared" ca="1" si="1"/>
        <v>14.112554757301135</v>
      </c>
      <c r="F74" s="27">
        <f t="shared" ca="1" si="2"/>
        <v>691.51518310775498</v>
      </c>
      <c r="G74" s="44"/>
      <c r="H74" s="35"/>
      <c r="I74" s="35"/>
      <c r="J74" s="35"/>
      <c r="K74" s="35"/>
      <c r="L74" s="35"/>
      <c r="M74" s="35"/>
      <c r="N74" s="35"/>
      <c r="O74" s="35"/>
      <c r="P74" s="35"/>
      <c r="Q74" s="26">
        <f t="shared" si="6"/>
        <v>25</v>
      </c>
      <c r="R74" s="22">
        <f t="shared" ca="1" si="3"/>
        <v>600</v>
      </c>
      <c r="S74" s="52">
        <f t="shared" ca="1" si="7"/>
        <v>17.743872137525553</v>
      </c>
      <c r="T74" s="28">
        <f t="shared" ca="1" si="8"/>
        <v>337.13357061298547</v>
      </c>
      <c r="U74" s="27">
        <f t="shared" ca="1" si="9"/>
        <v>8.5006100746330837</v>
      </c>
      <c r="V74" s="28">
        <f t="shared" ca="1" si="4"/>
        <v>841.56039738867537</v>
      </c>
    </row>
    <row r="75" spans="1:22" x14ac:dyDescent="0.25">
      <c r="A75" s="1">
        <v>65</v>
      </c>
      <c r="B75" s="46">
        <f t="shared" ca="1" si="5"/>
        <v>0.79856934972562721</v>
      </c>
      <c r="C75" s="1">
        <f t="shared" ref="C75:C138" ca="1" si="10">IF(B75&gt;(1-1/E$6),1,0)</f>
        <v>0</v>
      </c>
      <c r="D75" s="47"/>
      <c r="E75" s="27">
        <f t="shared" ref="E75:E138" ca="1" si="11">MIN((((1/E$6)*F$6-1)/(F$6-1))*F74*F$7,2000/$F$6)</f>
        <v>13.830303662155112</v>
      </c>
      <c r="F75" s="27">
        <f t="shared" ref="F75:F138" ca="1" si="12">IF(C75=1,F74+(E75*(F$6-1)),F74-E75)</f>
        <v>677.6848794455999</v>
      </c>
      <c r="G75" s="44"/>
      <c r="H75" s="35"/>
      <c r="I75" s="35"/>
      <c r="J75" s="35"/>
      <c r="K75" s="35"/>
      <c r="L75" s="35"/>
      <c r="M75" s="35"/>
      <c r="N75" s="35"/>
      <c r="O75" s="35"/>
      <c r="P75" s="35"/>
      <c r="Q75" s="26">
        <f t="shared" si="6"/>
        <v>25</v>
      </c>
      <c r="R75" s="22">
        <f t="shared" ref="R75:R138" ca="1" si="13">IF(C75=1,R74+Q75*(F$6-1),R74-Q75)</f>
        <v>575</v>
      </c>
      <c r="S75" s="52">
        <f t="shared" ca="1" si="7"/>
        <v>16.856678530649273</v>
      </c>
      <c r="T75" s="28">
        <f t="shared" ca="1" si="8"/>
        <v>320.27689208233619</v>
      </c>
      <c r="U75" s="27">
        <f t="shared" ca="1" si="9"/>
        <v>8.4156039738867552</v>
      </c>
      <c r="V75" s="28">
        <f t="shared" ref="V75:V138" ca="1" si="14">IF(C75=1,V74+U75*(F$6-1),V74-U75)</f>
        <v>833.14479341478864</v>
      </c>
    </row>
    <row r="76" spans="1:22" x14ac:dyDescent="0.25">
      <c r="A76" s="1">
        <v>66</v>
      </c>
      <c r="B76" s="46">
        <f t="shared" ref="B76:B139" ca="1" si="15">RAND()</f>
        <v>0.63372746248439371</v>
      </c>
      <c r="C76" s="1">
        <f t="shared" ca="1" si="10"/>
        <v>0</v>
      </c>
      <c r="D76" s="47"/>
      <c r="E76" s="27">
        <f t="shared" ca="1" si="11"/>
        <v>13.55369758891201</v>
      </c>
      <c r="F76" s="27">
        <f t="shared" ca="1" si="12"/>
        <v>664.13118185668793</v>
      </c>
      <c r="G76" s="44"/>
      <c r="H76" s="35"/>
      <c r="I76" s="35"/>
      <c r="J76" s="35"/>
      <c r="K76" s="35"/>
      <c r="L76" s="35"/>
      <c r="M76" s="35"/>
      <c r="N76" s="35"/>
      <c r="O76" s="35"/>
      <c r="P76" s="35"/>
      <c r="Q76" s="26">
        <f t="shared" ref="Q76:Q139" si="16">Q$7</f>
        <v>25</v>
      </c>
      <c r="R76" s="22">
        <f t="shared" ca="1" si="13"/>
        <v>550</v>
      </c>
      <c r="S76" s="52">
        <f t="shared" ref="S76:S139" ca="1" si="17">MIN(T75*S$7,2000/F$6)</f>
        <v>16.013844604116809</v>
      </c>
      <c r="T76" s="28">
        <f t="shared" ref="T76:T139" ca="1" si="18">IF(C76=1,T75+S76*(F$6-1),T75-S76)</f>
        <v>304.26304747821939</v>
      </c>
      <c r="U76" s="27">
        <f t="shared" ref="U76:U139" ca="1" si="19">MIN(V75*0.05/E$6,2000/F$6)</f>
        <v>8.3314479341478869</v>
      </c>
      <c r="V76" s="28">
        <f t="shared" ca="1" si="14"/>
        <v>824.81334548064081</v>
      </c>
    </row>
    <row r="77" spans="1:22" x14ac:dyDescent="0.25">
      <c r="A77" s="1">
        <v>67</v>
      </c>
      <c r="B77" s="46">
        <f t="shared" ca="1" si="15"/>
        <v>0.1911225594345084</v>
      </c>
      <c r="C77" s="1">
        <f t="shared" ca="1" si="10"/>
        <v>0</v>
      </c>
      <c r="D77" s="47"/>
      <c r="E77" s="27">
        <f t="shared" ca="1" si="11"/>
        <v>13.282623637133771</v>
      </c>
      <c r="F77" s="27">
        <f t="shared" ca="1" si="12"/>
        <v>650.84855821955421</v>
      </c>
      <c r="G77" s="44"/>
      <c r="H77" s="35"/>
      <c r="I77" s="35"/>
      <c r="J77" s="35"/>
      <c r="K77" s="35"/>
      <c r="L77" s="35"/>
      <c r="M77" s="35"/>
      <c r="N77" s="35"/>
      <c r="O77" s="35"/>
      <c r="P77" s="35"/>
      <c r="Q77" s="26">
        <f t="shared" si="16"/>
        <v>25</v>
      </c>
      <c r="R77" s="22">
        <f t="shared" ca="1" si="13"/>
        <v>525</v>
      </c>
      <c r="S77" s="52">
        <f t="shared" ca="1" si="17"/>
        <v>15.213152373910971</v>
      </c>
      <c r="T77" s="28">
        <f t="shared" ca="1" si="18"/>
        <v>289.0498951043084</v>
      </c>
      <c r="U77" s="27">
        <f t="shared" ca="1" si="19"/>
        <v>8.2481334548064087</v>
      </c>
      <c r="V77" s="28">
        <f t="shared" ca="1" si="14"/>
        <v>816.5652120258344</v>
      </c>
    </row>
    <row r="78" spans="1:22" x14ac:dyDescent="0.25">
      <c r="A78" s="1">
        <v>68</v>
      </c>
      <c r="B78" s="46">
        <f t="shared" ca="1" si="15"/>
        <v>0.16628834874729981</v>
      </c>
      <c r="C78" s="1">
        <f t="shared" ca="1" si="10"/>
        <v>0</v>
      </c>
      <c r="D78" s="47"/>
      <c r="E78" s="27">
        <f t="shared" ca="1" si="11"/>
        <v>13.016971164391096</v>
      </c>
      <c r="F78" s="27">
        <f t="shared" ca="1" si="12"/>
        <v>637.83158705516314</v>
      </c>
      <c r="G78" s="44"/>
      <c r="H78" s="35"/>
      <c r="I78" s="35"/>
      <c r="J78" s="35"/>
      <c r="K78" s="35"/>
      <c r="L78" s="35"/>
      <c r="M78" s="35"/>
      <c r="N78" s="35"/>
      <c r="O78" s="35"/>
      <c r="P78" s="35"/>
      <c r="Q78" s="26">
        <f t="shared" si="16"/>
        <v>25</v>
      </c>
      <c r="R78" s="22">
        <f t="shared" ca="1" si="13"/>
        <v>500</v>
      </c>
      <c r="S78" s="52">
        <f t="shared" ca="1" si="17"/>
        <v>14.452494755215421</v>
      </c>
      <c r="T78" s="28">
        <f t="shared" ca="1" si="18"/>
        <v>274.59740034909299</v>
      </c>
      <c r="U78" s="27">
        <f t="shared" ca="1" si="19"/>
        <v>8.1656521202583452</v>
      </c>
      <c r="V78" s="28">
        <f t="shared" ca="1" si="14"/>
        <v>808.3995599055761</v>
      </c>
    </row>
    <row r="79" spans="1:22" x14ac:dyDescent="0.25">
      <c r="A79" s="1">
        <v>69</v>
      </c>
      <c r="B79" s="46">
        <f t="shared" ca="1" si="15"/>
        <v>0.3537384387567446</v>
      </c>
      <c r="C79" s="1">
        <f t="shared" ca="1" si="10"/>
        <v>0</v>
      </c>
      <c r="D79" s="47"/>
      <c r="E79" s="27">
        <f t="shared" ca="1" si="11"/>
        <v>12.756631741103273</v>
      </c>
      <c r="F79" s="27">
        <f t="shared" ca="1" si="12"/>
        <v>625.07495531405982</v>
      </c>
      <c r="G79" s="44"/>
      <c r="H79" s="35"/>
      <c r="I79" s="35"/>
      <c r="J79" s="35"/>
      <c r="K79" s="35"/>
      <c r="L79" s="35"/>
      <c r="M79" s="35"/>
      <c r="N79" s="35"/>
      <c r="O79" s="35"/>
      <c r="P79" s="35"/>
      <c r="Q79" s="26">
        <f t="shared" si="16"/>
        <v>25</v>
      </c>
      <c r="R79" s="22">
        <f t="shared" ca="1" si="13"/>
        <v>475</v>
      </c>
      <c r="S79" s="52">
        <f t="shared" ca="1" si="17"/>
        <v>13.729870017454651</v>
      </c>
      <c r="T79" s="28">
        <f t="shared" ca="1" si="18"/>
        <v>260.86753033163836</v>
      </c>
      <c r="U79" s="27">
        <f t="shared" ca="1" si="19"/>
        <v>8.0839955990557613</v>
      </c>
      <c r="V79" s="28">
        <f t="shared" ca="1" si="14"/>
        <v>800.31556430652029</v>
      </c>
    </row>
    <row r="80" spans="1:22" x14ac:dyDescent="0.25">
      <c r="A80" s="1">
        <v>70</v>
      </c>
      <c r="B80" s="46">
        <f t="shared" ca="1" si="15"/>
        <v>0.65287666310008663</v>
      </c>
      <c r="C80" s="1">
        <f t="shared" ca="1" si="10"/>
        <v>0</v>
      </c>
      <c r="D80" s="47"/>
      <c r="E80" s="27">
        <f t="shared" ca="1" si="11"/>
        <v>12.501499106281207</v>
      </c>
      <c r="F80" s="27">
        <f t="shared" ca="1" si="12"/>
        <v>612.57345620777858</v>
      </c>
      <c r="G80" s="44"/>
      <c r="H80" s="35"/>
      <c r="I80" s="35"/>
      <c r="J80" s="35"/>
      <c r="K80" s="35"/>
      <c r="L80" s="35"/>
      <c r="M80" s="35"/>
      <c r="N80" s="35"/>
      <c r="O80" s="35"/>
      <c r="P80" s="35"/>
      <c r="Q80" s="26">
        <f t="shared" si="16"/>
        <v>25</v>
      </c>
      <c r="R80" s="22">
        <f t="shared" ca="1" si="13"/>
        <v>450</v>
      </c>
      <c r="S80" s="52">
        <f t="shared" ca="1" si="17"/>
        <v>13.043376516581919</v>
      </c>
      <c r="T80" s="28">
        <f t="shared" ca="1" si="18"/>
        <v>247.82415381505643</v>
      </c>
      <c r="U80" s="27">
        <f t="shared" ca="1" si="19"/>
        <v>8.0031556430652024</v>
      </c>
      <c r="V80" s="28">
        <f t="shared" ca="1" si="14"/>
        <v>792.31240866345513</v>
      </c>
    </row>
    <row r="81" spans="1:22" x14ac:dyDescent="0.25">
      <c r="A81" s="1">
        <v>71</v>
      </c>
      <c r="B81" s="46">
        <f t="shared" ca="1" si="15"/>
        <v>0.51376409121100208</v>
      </c>
      <c r="C81" s="1">
        <f t="shared" ca="1" si="10"/>
        <v>0</v>
      </c>
      <c r="D81" s="47"/>
      <c r="E81" s="27">
        <f t="shared" ca="1" si="11"/>
        <v>12.251469124155582</v>
      </c>
      <c r="F81" s="27">
        <f t="shared" ca="1" si="12"/>
        <v>600.32198708362296</v>
      </c>
      <c r="G81" s="44"/>
      <c r="H81" s="35"/>
      <c r="I81" s="35"/>
      <c r="J81" s="35"/>
      <c r="K81" s="35"/>
      <c r="L81" s="35"/>
      <c r="M81" s="35"/>
      <c r="N81" s="35"/>
      <c r="O81" s="35"/>
      <c r="P81" s="35"/>
      <c r="Q81" s="26">
        <f t="shared" si="16"/>
        <v>25</v>
      </c>
      <c r="R81" s="22">
        <f t="shared" ca="1" si="13"/>
        <v>425</v>
      </c>
      <c r="S81" s="52">
        <f t="shared" ca="1" si="17"/>
        <v>12.391207690752822</v>
      </c>
      <c r="T81" s="28">
        <f t="shared" ca="1" si="18"/>
        <v>235.43294612430361</v>
      </c>
      <c r="U81" s="27">
        <f t="shared" ca="1" si="19"/>
        <v>7.9231240866345516</v>
      </c>
      <c r="V81" s="28">
        <f t="shared" ca="1" si="14"/>
        <v>784.38928457682061</v>
      </c>
    </row>
    <row r="82" spans="1:22" x14ac:dyDescent="0.25">
      <c r="A82" s="1">
        <v>72</v>
      </c>
      <c r="B82" s="46">
        <f t="shared" ca="1" si="15"/>
        <v>0.13585529031787458</v>
      </c>
      <c r="C82" s="1">
        <f t="shared" ca="1" si="10"/>
        <v>0</v>
      </c>
      <c r="D82" s="47"/>
      <c r="E82" s="27">
        <f t="shared" ca="1" si="11"/>
        <v>12.00643974167247</v>
      </c>
      <c r="F82" s="27">
        <f t="shared" ca="1" si="12"/>
        <v>588.31554734195049</v>
      </c>
      <c r="G82" s="44"/>
      <c r="H82" s="35"/>
      <c r="I82" s="35"/>
      <c r="J82" s="35"/>
      <c r="K82" s="35"/>
      <c r="L82" s="35"/>
      <c r="M82" s="35"/>
      <c r="N82" s="35"/>
      <c r="O82" s="35"/>
      <c r="P82" s="35"/>
      <c r="Q82" s="26">
        <f t="shared" si="16"/>
        <v>25</v>
      </c>
      <c r="R82" s="22">
        <f t="shared" ca="1" si="13"/>
        <v>400</v>
      </c>
      <c r="S82" s="52">
        <f t="shared" ca="1" si="17"/>
        <v>11.771647306215181</v>
      </c>
      <c r="T82" s="28">
        <f t="shared" ca="1" si="18"/>
        <v>223.66129881808843</v>
      </c>
      <c r="U82" s="27">
        <f t="shared" ca="1" si="19"/>
        <v>7.8438928457682069</v>
      </c>
      <c r="V82" s="28">
        <f t="shared" ca="1" si="14"/>
        <v>776.5453917310524</v>
      </c>
    </row>
    <row r="83" spans="1:22" x14ac:dyDescent="0.25">
      <c r="A83" s="1">
        <v>73</v>
      </c>
      <c r="B83" s="46">
        <f t="shared" ca="1" si="15"/>
        <v>0.4558688310335558</v>
      </c>
      <c r="C83" s="1">
        <f t="shared" ca="1" si="10"/>
        <v>0</v>
      </c>
      <c r="D83" s="47"/>
      <c r="E83" s="27">
        <f t="shared" ca="1" si="11"/>
        <v>11.76631094683902</v>
      </c>
      <c r="F83" s="27">
        <f t="shared" ca="1" si="12"/>
        <v>576.54923639511151</v>
      </c>
      <c r="G83" s="44"/>
      <c r="H83" s="35"/>
      <c r="I83" s="35"/>
      <c r="J83" s="35"/>
      <c r="K83" s="35"/>
      <c r="L83" s="35"/>
      <c r="M83" s="35"/>
      <c r="N83" s="35"/>
      <c r="O83" s="35"/>
      <c r="P83" s="35"/>
      <c r="Q83" s="26">
        <f t="shared" si="16"/>
        <v>25</v>
      </c>
      <c r="R83" s="22">
        <f t="shared" ca="1" si="13"/>
        <v>375</v>
      </c>
      <c r="S83" s="52">
        <f t="shared" ca="1" si="17"/>
        <v>11.183064940904423</v>
      </c>
      <c r="T83" s="28">
        <f t="shared" ca="1" si="18"/>
        <v>212.47823387718401</v>
      </c>
      <c r="U83" s="27">
        <f t="shared" ca="1" si="19"/>
        <v>7.7654539173105253</v>
      </c>
      <c r="V83" s="28">
        <f t="shared" ca="1" si="14"/>
        <v>768.77993781374187</v>
      </c>
    </row>
    <row r="84" spans="1:22" x14ac:dyDescent="0.25">
      <c r="A84" s="1">
        <v>74</v>
      </c>
      <c r="B84" s="46">
        <f t="shared" ca="1" si="15"/>
        <v>0.4749338421010294</v>
      </c>
      <c r="C84" s="1">
        <f t="shared" ca="1" si="10"/>
        <v>0</v>
      </c>
      <c r="D84" s="47"/>
      <c r="E84" s="27">
        <f t="shared" ca="1" si="11"/>
        <v>11.53098472790224</v>
      </c>
      <c r="F84" s="27">
        <f t="shared" ca="1" si="12"/>
        <v>565.01825166720926</v>
      </c>
      <c r="G84" s="44"/>
      <c r="H84" s="35"/>
      <c r="I84" s="35"/>
      <c r="J84" s="35"/>
      <c r="K84" s="35"/>
      <c r="L84" s="35"/>
      <c r="M84" s="35"/>
      <c r="N84" s="35"/>
      <c r="O84" s="35"/>
      <c r="P84" s="35"/>
      <c r="Q84" s="26">
        <f t="shared" si="16"/>
        <v>25</v>
      </c>
      <c r="R84" s="22">
        <f t="shared" ca="1" si="13"/>
        <v>350</v>
      </c>
      <c r="S84" s="52">
        <f t="shared" ca="1" si="17"/>
        <v>10.623911693859201</v>
      </c>
      <c r="T84" s="28">
        <f t="shared" ca="1" si="18"/>
        <v>201.8543221833248</v>
      </c>
      <c r="U84" s="27">
        <f t="shared" ca="1" si="19"/>
        <v>7.6877993781374183</v>
      </c>
      <c r="V84" s="28">
        <f t="shared" ca="1" si="14"/>
        <v>761.0921384356044</v>
      </c>
    </row>
    <row r="85" spans="1:22" x14ac:dyDescent="0.25">
      <c r="A85" s="1">
        <v>75</v>
      </c>
      <c r="B85" s="46">
        <f t="shared" ca="1" si="15"/>
        <v>0.37740142220337436</v>
      </c>
      <c r="C85" s="1">
        <f t="shared" ca="1" si="10"/>
        <v>0</v>
      </c>
      <c r="D85" s="47"/>
      <c r="E85" s="27">
        <f t="shared" ca="1" si="11"/>
        <v>11.300365033344194</v>
      </c>
      <c r="F85" s="27">
        <f t="shared" ca="1" si="12"/>
        <v>553.71788663386508</v>
      </c>
      <c r="G85" s="44"/>
      <c r="H85" s="35"/>
      <c r="I85" s="35"/>
      <c r="J85" s="35"/>
      <c r="K85" s="35"/>
      <c r="L85" s="35"/>
      <c r="M85" s="35"/>
      <c r="N85" s="35"/>
      <c r="O85" s="35"/>
      <c r="P85" s="35"/>
      <c r="Q85" s="26">
        <f t="shared" si="16"/>
        <v>25</v>
      </c>
      <c r="R85" s="22">
        <f t="shared" ca="1" si="13"/>
        <v>325</v>
      </c>
      <c r="S85" s="52">
        <f t="shared" ca="1" si="17"/>
        <v>10.09271610916624</v>
      </c>
      <c r="T85" s="28">
        <f t="shared" ca="1" si="18"/>
        <v>191.76160607415855</v>
      </c>
      <c r="U85" s="27">
        <f t="shared" ca="1" si="19"/>
        <v>7.6109213843560442</v>
      </c>
      <c r="V85" s="28">
        <f t="shared" ca="1" si="14"/>
        <v>753.48121705124834</v>
      </c>
    </row>
    <row r="86" spans="1:22" x14ac:dyDescent="0.25">
      <c r="A86" s="1">
        <v>76</v>
      </c>
      <c r="B86" s="46">
        <f t="shared" ca="1" si="15"/>
        <v>0.26024007982089981</v>
      </c>
      <c r="C86" s="1">
        <f t="shared" ca="1" si="10"/>
        <v>0</v>
      </c>
      <c r="D86" s="47"/>
      <c r="E86" s="27">
        <f t="shared" ca="1" si="11"/>
        <v>11.074357732677312</v>
      </c>
      <c r="F86" s="27">
        <f t="shared" ca="1" si="12"/>
        <v>542.64352890118778</v>
      </c>
      <c r="G86" s="44"/>
      <c r="H86" s="35"/>
      <c r="I86" s="35"/>
      <c r="J86" s="35"/>
      <c r="K86" s="35"/>
      <c r="L86" s="35"/>
      <c r="M86" s="35"/>
      <c r="N86" s="35"/>
      <c r="O86" s="35"/>
      <c r="P86" s="35"/>
      <c r="Q86" s="26">
        <f t="shared" si="16"/>
        <v>25</v>
      </c>
      <c r="R86" s="22">
        <f t="shared" ca="1" si="13"/>
        <v>300</v>
      </c>
      <c r="S86" s="52">
        <f t="shared" ca="1" si="17"/>
        <v>9.5880803037079279</v>
      </c>
      <c r="T86" s="28">
        <f t="shared" ca="1" si="18"/>
        <v>182.17352577045062</v>
      </c>
      <c r="U86" s="27">
        <f t="shared" ca="1" si="19"/>
        <v>7.5348121705124838</v>
      </c>
      <c r="V86" s="28">
        <f t="shared" ca="1" si="14"/>
        <v>745.94640488073583</v>
      </c>
    </row>
    <row r="87" spans="1:22" x14ac:dyDescent="0.25">
      <c r="A87" s="1">
        <v>77</v>
      </c>
      <c r="B87" s="46">
        <f t="shared" ca="1" si="15"/>
        <v>0.8822269127857052</v>
      </c>
      <c r="C87" s="1">
        <f t="shared" ca="1" si="10"/>
        <v>1</v>
      </c>
      <c r="D87" s="47"/>
      <c r="E87" s="27">
        <f t="shared" ca="1" si="11"/>
        <v>10.852870578023765</v>
      </c>
      <c r="F87" s="27">
        <f t="shared" ca="1" si="12"/>
        <v>596.90788179130664</v>
      </c>
      <c r="G87" s="44"/>
      <c r="H87" s="35"/>
      <c r="I87" s="35"/>
      <c r="J87" s="35"/>
      <c r="K87" s="35"/>
      <c r="L87" s="35"/>
      <c r="M87" s="35"/>
      <c r="N87" s="35"/>
      <c r="O87" s="35"/>
      <c r="P87" s="35"/>
      <c r="Q87" s="26">
        <f t="shared" si="16"/>
        <v>25</v>
      </c>
      <c r="R87" s="22">
        <f t="shared" ca="1" si="13"/>
        <v>425</v>
      </c>
      <c r="S87" s="52">
        <f t="shared" ca="1" si="17"/>
        <v>9.1086762885225312</v>
      </c>
      <c r="T87" s="28">
        <f t="shared" ca="1" si="18"/>
        <v>227.71690721306328</v>
      </c>
      <c r="U87" s="27">
        <f t="shared" ca="1" si="19"/>
        <v>7.4594640488073578</v>
      </c>
      <c r="V87" s="28">
        <f t="shared" ca="1" si="14"/>
        <v>783.2437251247726</v>
      </c>
    </row>
    <row r="88" spans="1:22" x14ac:dyDescent="0.25">
      <c r="A88" s="1">
        <v>78</v>
      </c>
      <c r="B88" s="46">
        <f t="shared" ca="1" si="15"/>
        <v>0.16062520381199519</v>
      </c>
      <c r="C88" s="1">
        <f t="shared" ca="1" si="10"/>
        <v>0</v>
      </c>
      <c r="D88" s="47"/>
      <c r="E88" s="27">
        <f t="shared" ca="1" si="11"/>
        <v>11.938157635826144</v>
      </c>
      <c r="F88" s="27">
        <f t="shared" ca="1" si="12"/>
        <v>584.96972415548044</v>
      </c>
      <c r="G88" s="44"/>
      <c r="H88" s="35"/>
      <c r="I88" s="35"/>
      <c r="J88" s="35"/>
      <c r="K88" s="35"/>
      <c r="L88" s="35"/>
      <c r="M88" s="35"/>
      <c r="N88" s="35"/>
      <c r="O88" s="35"/>
      <c r="P88" s="35"/>
      <c r="Q88" s="26">
        <f t="shared" si="16"/>
        <v>25</v>
      </c>
      <c r="R88" s="22">
        <f t="shared" ca="1" si="13"/>
        <v>400</v>
      </c>
      <c r="S88" s="52">
        <f t="shared" ca="1" si="17"/>
        <v>11.385845360653164</v>
      </c>
      <c r="T88" s="28">
        <f t="shared" ca="1" si="18"/>
        <v>216.33106185241013</v>
      </c>
      <c r="U88" s="27">
        <f t="shared" ca="1" si="19"/>
        <v>7.8324372512477272</v>
      </c>
      <c r="V88" s="28">
        <f t="shared" ca="1" si="14"/>
        <v>775.41128787352488</v>
      </c>
    </row>
    <row r="89" spans="1:22" x14ac:dyDescent="0.25">
      <c r="A89" s="1">
        <v>79</v>
      </c>
      <c r="B89" s="46">
        <f t="shared" ca="1" si="15"/>
        <v>0.4696470651166289</v>
      </c>
      <c r="C89" s="1">
        <f t="shared" ca="1" si="10"/>
        <v>0</v>
      </c>
      <c r="D89" s="47"/>
      <c r="E89" s="27">
        <f t="shared" ca="1" si="11"/>
        <v>11.69939448310962</v>
      </c>
      <c r="F89" s="27">
        <f t="shared" ca="1" si="12"/>
        <v>573.27032967237085</v>
      </c>
      <c r="G89" s="44"/>
      <c r="H89" s="35"/>
      <c r="I89" s="35"/>
      <c r="J89" s="35"/>
      <c r="K89" s="35"/>
      <c r="L89" s="35"/>
      <c r="M89" s="35"/>
      <c r="N89" s="35"/>
      <c r="O89" s="35"/>
      <c r="P89" s="35"/>
      <c r="Q89" s="26">
        <f t="shared" si="16"/>
        <v>25</v>
      </c>
      <c r="R89" s="22">
        <f t="shared" ca="1" si="13"/>
        <v>375</v>
      </c>
      <c r="S89" s="52">
        <f t="shared" ca="1" si="17"/>
        <v>10.816553092620508</v>
      </c>
      <c r="T89" s="28">
        <f t="shared" ca="1" si="18"/>
        <v>205.51450875978963</v>
      </c>
      <c r="U89" s="27">
        <f t="shared" ca="1" si="19"/>
        <v>7.7541128787352491</v>
      </c>
      <c r="V89" s="28">
        <f t="shared" ca="1" si="14"/>
        <v>767.65717499478967</v>
      </c>
    </row>
    <row r="90" spans="1:22" x14ac:dyDescent="0.25">
      <c r="A90" s="1">
        <v>80</v>
      </c>
      <c r="B90" s="46">
        <f t="shared" ca="1" si="15"/>
        <v>0.60882046602043816</v>
      </c>
      <c r="C90" s="1">
        <f t="shared" ca="1" si="10"/>
        <v>0</v>
      </c>
      <c r="D90" s="47"/>
      <c r="E90" s="27">
        <f t="shared" ca="1" si="11"/>
        <v>11.465406593447428</v>
      </c>
      <c r="F90" s="27">
        <f t="shared" ca="1" si="12"/>
        <v>561.80492307892337</v>
      </c>
      <c r="G90" s="44"/>
      <c r="H90" s="35"/>
      <c r="I90" s="35"/>
      <c r="J90" s="35"/>
      <c r="K90" s="35"/>
      <c r="L90" s="35"/>
      <c r="M90" s="35"/>
      <c r="N90" s="35"/>
      <c r="O90" s="35"/>
      <c r="P90" s="35"/>
      <c r="Q90" s="26">
        <f t="shared" si="16"/>
        <v>25</v>
      </c>
      <c r="R90" s="22">
        <f t="shared" ca="1" si="13"/>
        <v>350</v>
      </c>
      <c r="S90" s="52">
        <f t="shared" ca="1" si="17"/>
        <v>10.275725437989482</v>
      </c>
      <c r="T90" s="28">
        <f t="shared" ca="1" si="18"/>
        <v>195.23878332180016</v>
      </c>
      <c r="U90" s="27">
        <f t="shared" ca="1" si="19"/>
        <v>7.6765717499478967</v>
      </c>
      <c r="V90" s="28">
        <f t="shared" ca="1" si="14"/>
        <v>759.98060324484175</v>
      </c>
    </row>
    <row r="91" spans="1:22" x14ac:dyDescent="0.25">
      <c r="A91" s="1">
        <v>81</v>
      </c>
      <c r="B91" s="46">
        <f t="shared" ca="1" si="15"/>
        <v>0.32444489820802924</v>
      </c>
      <c r="C91" s="1">
        <f t="shared" ca="1" si="10"/>
        <v>0</v>
      </c>
      <c r="D91" s="47"/>
      <c r="E91" s="27">
        <f t="shared" ca="1" si="11"/>
        <v>11.236098461578477</v>
      </c>
      <c r="F91" s="27">
        <f t="shared" ca="1" si="12"/>
        <v>550.56882461734494</v>
      </c>
      <c r="G91" s="44"/>
      <c r="H91" s="35"/>
      <c r="I91" s="35"/>
      <c r="J91" s="35"/>
      <c r="K91" s="35"/>
      <c r="L91" s="35"/>
      <c r="M91" s="35"/>
      <c r="N91" s="35"/>
      <c r="O91" s="35"/>
      <c r="P91" s="35"/>
      <c r="Q91" s="26">
        <f t="shared" si="16"/>
        <v>25</v>
      </c>
      <c r="R91" s="22">
        <f t="shared" ca="1" si="13"/>
        <v>325</v>
      </c>
      <c r="S91" s="52">
        <f t="shared" ca="1" si="17"/>
        <v>9.7619391660900092</v>
      </c>
      <c r="T91" s="28">
        <f t="shared" ca="1" si="18"/>
        <v>185.47684415571015</v>
      </c>
      <c r="U91" s="27">
        <f t="shared" ca="1" si="19"/>
        <v>7.5998060324484173</v>
      </c>
      <c r="V91" s="28">
        <f t="shared" ca="1" si="14"/>
        <v>752.3807972123933</v>
      </c>
    </row>
    <row r="92" spans="1:22" x14ac:dyDescent="0.25">
      <c r="A92" s="1">
        <v>82</v>
      </c>
      <c r="B92" s="46">
        <f t="shared" ca="1" si="15"/>
        <v>0.90691201173200475</v>
      </c>
      <c r="C92" s="1">
        <f t="shared" ca="1" si="10"/>
        <v>1</v>
      </c>
      <c r="D92" s="47"/>
      <c r="E92" s="27">
        <f t="shared" ca="1" si="11"/>
        <v>11.011376492346908</v>
      </c>
      <c r="F92" s="27">
        <f t="shared" ca="1" si="12"/>
        <v>605.62570707907946</v>
      </c>
      <c r="G92" s="44"/>
      <c r="H92" s="35"/>
      <c r="I92" s="35"/>
      <c r="J92" s="35"/>
      <c r="K92" s="35"/>
      <c r="L92" s="35"/>
      <c r="M92" s="35"/>
      <c r="N92" s="35"/>
      <c r="O92" s="35"/>
      <c r="P92" s="35"/>
      <c r="Q92" s="26">
        <f t="shared" si="16"/>
        <v>25</v>
      </c>
      <c r="R92" s="22">
        <f t="shared" ca="1" si="13"/>
        <v>450</v>
      </c>
      <c r="S92" s="52">
        <f t="shared" ca="1" si="17"/>
        <v>9.2738422077855081</v>
      </c>
      <c r="T92" s="28">
        <f t="shared" ca="1" si="18"/>
        <v>231.8460551946377</v>
      </c>
      <c r="U92" s="27">
        <f t="shared" ca="1" si="19"/>
        <v>7.523807972123933</v>
      </c>
      <c r="V92" s="28">
        <f t="shared" ca="1" si="14"/>
        <v>789.99983707301294</v>
      </c>
    </row>
    <row r="93" spans="1:22" x14ac:dyDescent="0.25">
      <c r="A93" s="1">
        <v>83</v>
      </c>
      <c r="B93" s="46">
        <f t="shared" ca="1" si="15"/>
        <v>0.31106096826461904</v>
      </c>
      <c r="C93" s="1">
        <f t="shared" ca="1" si="10"/>
        <v>0</v>
      </c>
      <c r="D93" s="47"/>
      <c r="E93" s="27">
        <f t="shared" ca="1" si="11"/>
        <v>12.112514141581601</v>
      </c>
      <c r="F93" s="27">
        <f t="shared" ca="1" si="12"/>
        <v>593.51319293749782</v>
      </c>
      <c r="G93" s="44"/>
      <c r="H93" s="35"/>
      <c r="I93" s="35"/>
      <c r="J93" s="35"/>
      <c r="K93" s="35"/>
      <c r="L93" s="35"/>
      <c r="M93" s="35"/>
      <c r="N93" s="35"/>
      <c r="O93" s="35"/>
      <c r="P93" s="35"/>
      <c r="Q93" s="26">
        <f t="shared" si="16"/>
        <v>25</v>
      </c>
      <c r="R93" s="22">
        <f t="shared" ca="1" si="13"/>
        <v>425</v>
      </c>
      <c r="S93" s="52">
        <f t="shared" ca="1" si="17"/>
        <v>11.592302759731886</v>
      </c>
      <c r="T93" s="28">
        <f t="shared" ca="1" si="18"/>
        <v>220.25375243490581</v>
      </c>
      <c r="U93" s="27">
        <f t="shared" ca="1" si="19"/>
        <v>7.8999983707301293</v>
      </c>
      <c r="V93" s="28">
        <f t="shared" ca="1" si="14"/>
        <v>782.0998387022828</v>
      </c>
    </row>
    <row r="94" spans="1:22" x14ac:dyDescent="0.25">
      <c r="A94" s="1">
        <v>84</v>
      </c>
      <c r="B94" s="46">
        <f t="shared" ca="1" si="15"/>
        <v>0.30332233234469519</v>
      </c>
      <c r="C94" s="1">
        <f t="shared" ca="1" si="10"/>
        <v>0</v>
      </c>
      <c r="D94" s="47"/>
      <c r="E94" s="27">
        <f t="shared" ca="1" si="11"/>
        <v>11.870263858749967</v>
      </c>
      <c r="F94" s="27">
        <f t="shared" ca="1" si="12"/>
        <v>581.6429290787479</v>
      </c>
      <c r="G94" s="44"/>
      <c r="H94" s="35"/>
      <c r="I94" s="35"/>
      <c r="J94" s="35"/>
      <c r="K94" s="35"/>
      <c r="L94" s="35"/>
      <c r="M94" s="35"/>
      <c r="N94" s="35"/>
      <c r="O94" s="35"/>
      <c r="P94" s="35"/>
      <c r="Q94" s="26">
        <f t="shared" si="16"/>
        <v>25</v>
      </c>
      <c r="R94" s="22">
        <f t="shared" ca="1" si="13"/>
        <v>400</v>
      </c>
      <c r="S94" s="52">
        <f t="shared" ca="1" si="17"/>
        <v>11.012687621745291</v>
      </c>
      <c r="T94" s="28">
        <f t="shared" ca="1" si="18"/>
        <v>209.24106481316051</v>
      </c>
      <c r="U94" s="27">
        <f t="shared" ca="1" si="19"/>
        <v>7.8209983870228283</v>
      </c>
      <c r="V94" s="28">
        <f t="shared" ca="1" si="14"/>
        <v>774.27884031525991</v>
      </c>
    </row>
    <row r="95" spans="1:22" x14ac:dyDescent="0.25">
      <c r="A95" s="1">
        <v>85</v>
      </c>
      <c r="B95" s="46">
        <f t="shared" ca="1" si="15"/>
        <v>1.1647482907851336E-2</v>
      </c>
      <c r="C95" s="1">
        <f t="shared" ca="1" si="10"/>
        <v>0</v>
      </c>
      <c r="D95" s="47"/>
      <c r="E95" s="27">
        <f t="shared" ca="1" si="11"/>
        <v>11.632858581574968</v>
      </c>
      <c r="F95" s="27">
        <f t="shared" ca="1" si="12"/>
        <v>570.01007049717293</v>
      </c>
      <c r="G95" s="44"/>
      <c r="H95" s="35"/>
      <c r="I95" s="35"/>
      <c r="J95" s="35"/>
      <c r="K95" s="35"/>
      <c r="L95" s="35"/>
      <c r="M95" s="35"/>
      <c r="N95" s="35"/>
      <c r="O95" s="35"/>
      <c r="P95" s="35"/>
      <c r="Q95" s="26">
        <f t="shared" si="16"/>
        <v>25</v>
      </c>
      <c r="R95" s="22">
        <f t="shared" ca="1" si="13"/>
        <v>375</v>
      </c>
      <c r="S95" s="52">
        <f t="shared" ca="1" si="17"/>
        <v>10.462053240658026</v>
      </c>
      <c r="T95" s="28">
        <f t="shared" ca="1" si="18"/>
        <v>198.77901157250247</v>
      </c>
      <c r="U95" s="27">
        <f t="shared" ca="1" si="19"/>
        <v>7.7427884031525993</v>
      </c>
      <c r="V95" s="28">
        <f t="shared" ca="1" si="14"/>
        <v>766.53605191210727</v>
      </c>
    </row>
    <row r="96" spans="1:22" x14ac:dyDescent="0.25">
      <c r="A96" s="1">
        <v>86</v>
      </c>
      <c r="B96" s="46">
        <f t="shared" ca="1" si="15"/>
        <v>0.43709382668433228</v>
      </c>
      <c r="C96" s="1">
        <f t="shared" ca="1" si="10"/>
        <v>0</v>
      </c>
      <c r="D96" s="47"/>
      <c r="E96" s="27">
        <f t="shared" ca="1" si="11"/>
        <v>11.400201409943469</v>
      </c>
      <c r="F96" s="27">
        <f t="shared" ca="1" si="12"/>
        <v>558.60986908722941</v>
      </c>
      <c r="G96" s="44"/>
      <c r="H96" s="35"/>
      <c r="I96" s="35"/>
      <c r="J96" s="35"/>
      <c r="K96" s="35"/>
      <c r="L96" s="35"/>
      <c r="M96" s="35"/>
      <c r="N96" s="35"/>
      <c r="O96" s="35"/>
      <c r="P96" s="35"/>
      <c r="Q96" s="26">
        <f t="shared" si="16"/>
        <v>25</v>
      </c>
      <c r="R96" s="22">
        <f t="shared" ca="1" si="13"/>
        <v>350</v>
      </c>
      <c r="S96" s="52">
        <f t="shared" ca="1" si="17"/>
        <v>9.9389505786251249</v>
      </c>
      <c r="T96" s="28">
        <f t="shared" ca="1" si="18"/>
        <v>188.84006099387733</v>
      </c>
      <c r="U96" s="27">
        <f t="shared" ca="1" si="19"/>
        <v>7.665360519121073</v>
      </c>
      <c r="V96" s="28">
        <f t="shared" ca="1" si="14"/>
        <v>758.87069139298615</v>
      </c>
    </row>
    <row r="97" spans="1:22" x14ac:dyDescent="0.25">
      <c r="A97" s="1">
        <v>87</v>
      </c>
      <c r="B97" s="46">
        <f t="shared" ca="1" si="15"/>
        <v>0.3959502994723948</v>
      </c>
      <c r="C97" s="1">
        <f t="shared" ca="1" si="10"/>
        <v>0</v>
      </c>
      <c r="D97" s="47"/>
      <c r="E97" s="27">
        <f t="shared" ca="1" si="11"/>
        <v>11.172197381744597</v>
      </c>
      <c r="F97" s="27">
        <f t="shared" ca="1" si="12"/>
        <v>547.43767170548483</v>
      </c>
      <c r="G97" s="44"/>
      <c r="H97" s="35"/>
      <c r="I97" s="35"/>
      <c r="J97" s="35"/>
      <c r="K97" s="35"/>
      <c r="L97" s="35"/>
      <c r="M97" s="35"/>
      <c r="N97" s="35"/>
      <c r="O97" s="35"/>
      <c r="P97" s="35"/>
      <c r="Q97" s="26">
        <f t="shared" si="16"/>
        <v>25</v>
      </c>
      <c r="R97" s="22">
        <f t="shared" ca="1" si="13"/>
        <v>325</v>
      </c>
      <c r="S97" s="52">
        <f t="shared" ca="1" si="17"/>
        <v>9.4420030496938665</v>
      </c>
      <c r="T97" s="28">
        <f t="shared" ca="1" si="18"/>
        <v>179.39805794418345</v>
      </c>
      <c r="U97" s="27">
        <f t="shared" ca="1" si="19"/>
        <v>7.5887069139298617</v>
      </c>
      <c r="V97" s="28">
        <f t="shared" ca="1" si="14"/>
        <v>751.28198447905629</v>
      </c>
    </row>
    <row r="98" spans="1:22" x14ac:dyDescent="0.25">
      <c r="A98" s="1">
        <v>88</v>
      </c>
      <c r="B98" s="46">
        <f t="shared" ca="1" si="15"/>
        <v>0.15879489061612762</v>
      </c>
      <c r="C98" s="1">
        <f t="shared" ca="1" si="10"/>
        <v>0</v>
      </c>
      <c r="D98" s="47"/>
      <c r="E98" s="27">
        <f t="shared" ca="1" si="11"/>
        <v>10.948753434109706</v>
      </c>
      <c r="F98" s="27">
        <f t="shared" ca="1" si="12"/>
        <v>536.48891827137516</v>
      </c>
      <c r="G98" s="44"/>
      <c r="H98" s="35"/>
      <c r="I98" s="35"/>
      <c r="J98" s="35"/>
      <c r="K98" s="35"/>
      <c r="L98" s="35"/>
      <c r="M98" s="35"/>
      <c r="N98" s="35"/>
      <c r="O98" s="35"/>
      <c r="P98" s="35"/>
      <c r="Q98" s="26">
        <f t="shared" si="16"/>
        <v>25</v>
      </c>
      <c r="R98" s="22">
        <f t="shared" ca="1" si="13"/>
        <v>300</v>
      </c>
      <c r="S98" s="52">
        <f t="shared" ca="1" si="17"/>
        <v>8.9699028972091721</v>
      </c>
      <c r="T98" s="28">
        <f t="shared" ca="1" si="18"/>
        <v>170.42815504697427</v>
      </c>
      <c r="U98" s="27">
        <f t="shared" ca="1" si="19"/>
        <v>7.5128198447905632</v>
      </c>
      <c r="V98" s="28">
        <f t="shared" ca="1" si="14"/>
        <v>743.76916463426574</v>
      </c>
    </row>
    <row r="99" spans="1:22" x14ac:dyDescent="0.25">
      <c r="A99" s="1">
        <v>89</v>
      </c>
      <c r="B99" s="46">
        <f t="shared" ca="1" si="15"/>
        <v>0.11295069260107371</v>
      </c>
      <c r="C99" s="1">
        <f t="shared" ca="1" si="10"/>
        <v>0</v>
      </c>
      <c r="D99" s="47"/>
      <c r="E99" s="27">
        <f t="shared" ca="1" si="11"/>
        <v>10.729778365427512</v>
      </c>
      <c r="F99" s="27">
        <f t="shared" ca="1" si="12"/>
        <v>525.75913990594768</v>
      </c>
      <c r="G99" s="44"/>
      <c r="H99" s="35"/>
      <c r="I99" s="35"/>
      <c r="J99" s="35"/>
      <c r="K99" s="35"/>
      <c r="L99" s="35"/>
      <c r="M99" s="35"/>
      <c r="N99" s="35"/>
      <c r="O99" s="35"/>
      <c r="P99" s="35"/>
      <c r="Q99" s="26">
        <f t="shared" si="16"/>
        <v>25</v>
      </c>
      <c r="R99" s="22">
        <f t="shared" ca="1" si="13"/>
        <v>275</v>
      </c>
      <c r="S99" s="52">
        <f t="shared" ca="1" si="17"/>
        <v>8.5214077523487131</v>
      </c>
      <c r="T99" s="28">
        <f t="shared" ca="1" si="18"/>
        <v>161.90674729462555</v>
      </c>
      <c r="U99" s="27">
        <f t="shared" ca="1" si="19"/>
        <v>7.4376916463426586</v>
      </c>
      <c r="V99" s="28">
        <f t="shared" ca="1" si="14"/>
        <v>736.33147298792312</v>
      </c>
    </row>
    <row r="100" spans="1:22" x14ac:dyDescent="0.25">
      <c r="A100" s="1">
        <v>90</v>
      </c>
      <c r="B100" s="46">
        <f t="shared" ca="1" si="15"/>
        <v>0.80728495213975759</v>
      </c>
      <c r="C100" s="1">
        <f t="shared" ca="1" si="10"/>
        <v>1</v>
      </c>
      <c r="D100" s="47"/>
      <c r="E100" s="27">
        <f t="shared" ca="1" si="11"/>
        <v>10.515182798118962</v>
      </c>
      <c r="F100" s="27">
        <f t="shared" ca="1" si="12"/>
        <v>578.33505389654249</v>
      </c>
      <c r="G100" s="44"/>
      <c r="H100" s="35"/>
      <c r="I100" s="35"/>
      <c r="J100" s="35"/>
      <c r="K100" s="35"/>
      <c r="L100" s="35"/>
      <c r="M100" s="35"/>
      <c r="N100" s="35"/>
      <c r="O100" s="35"/>
      <c r="P100" s="35"/>
      <c r="Q100" s="26">
        <f t="shared" si="16"/>
        <v>25</v>
      </c>
      <c r="R100" s="22">
        <f t="shared" ca="1" si="13"/>
        <v>400</v>
      </c>
      <c r="S100" s="52">
        <f t="shared" ca="1" si="17"/>
        <v>8.095337364731277</v>
      </c>
      <c r="T100" s="28">
        <f t="shared" ca="1" si="18"/>
        <v>202.38343411828194</v>
      </c>
      <c r="U100" s="27">
        <f t="shared" ca="1" si="19"/>
        <v>7.3633147298792307</v>
      </c>
      <c r="V100" s="28">
        <f t="shared" ca="1" si="14"/>
        <v>773.14804663731923</v>
      </c>
    </row>
    <row r="101" spans="1:22" x14ac:dyDescent="0.25">
      <c r="A101" s="1">
        <v>91</v>
      </c>
      <c r="B101" s="46">
        <f t="shared" ca="1" si="15"/>
        <v>0.68146916452891815</v>
      </c>
      <c r="C101" s="1">
        <f t="shared" ca="1" si="10"/>
        <v>0</v>
      </c>
      <c r="D101" s="47"/>
      <c r="E101" s="27">
        <f t="shared" ca="1" si="11"/>
        <v>11.56670107793086</v>
      </c>
      <c r="F101" s="27">
        <f t="shared" ca="1" si="12"/>
        <v>566.76835281861167</v>
      </c>
      <c r="G101" s="44"/>
      <c r="H101" s="35"/>
      <c r="I101" s="35"/>
      <c r="J101" s="35"/>
      <c r="K101" s="35"/>
      <c r="L101" s="35"/>
      <c r="M101" s="35"/>
      <c r="N101" s="35"/>
      <c r="O101" s="35"/>
      <c r="P101" s="35"/>
      <c r="Q101" s="26">
        <f t="shared" si="16"/>
        <v>25</v>
      </c>
      <c r="R101" s="22">
        <f t="shared" ca="1" si="13"/>
        <v>375</v>
      </c>
      <c r="S101" s="52">
        <f t="shared" ca="1" si="17"/>
        <v>10.119171705914098</v>
      </c>
      <c r="T101" s="28">
        <f t="shared" ca="1" si="18"/>
        <v>192.26426241236783</v>
      </c>
      <c r="U101" s="27">
        <f t="shared" ca="1" si="19"/>
        <v>7.7314804663731937</v>
      </c>
      <c r="V101" s="28">
        <f t="shared" ca="1" si="14"/>
        <v>765.416566170946</v>
      </c>
    </row>
    <row r="102" spans="1:22" x14ac:dyDescent="0.25">
      <c r="A102" s="1">
        <v>92</v>
      </c>
      <c r="B102" s="46">
        <f t="shared" ca="1" si="15"/>
        <v>0.66737914522848585</v>
      </c>
      <c r="C102" s="1">
        <f t="shared" ca="1" si="10"/>
        <v>0</v>
      </c>
      <c r="D102" s="47"/>
      <c r="E102" s="27">
        <f t="shared" ca="1" si="11"/>
        <v>11.335367056372244</v>
      </c>
      <c r="F102" s="27">
        <f t="shared" ca="1" si="12"/>
        <v>555.43298576223947</v>
      </c>
      <c r="G102" s="44"/>
      <c r="H102" s="35"/>
      <c r="I102" s="35"/>
      <c r="J102" s="35"/>
      <c r="K102" s="35"/>
      <c r="L102" s="35"/>
      <c r="M102" s="35"/>
      <c r="N102" s="35"/>
      <c r="O102" s="35"/>
      <c r="P102" s="35"/>
      <c r="Q102" s="26">
        <f t="shared" si="16"/>
        <v>25</v>
      </c>
      <c r="R102" s="22">
        <f t="shared" ca="1" si="13"/>
        <v>350</v>
      </c>
      <c r="S102" s="52">
        <f t="shared" ca="1" si="17"/>
        <v>9.6132131206183917</v>
      </c>
      <c r="T102" s="28">
        <f t="shared" ca="1" si="18"/>
        <v>182.65104929174944</v>
      </c>
      <c r="U102" s="27">
        <f t="shared" ca="1" si="19"/>
        <v>7.6541656617094604</v>
      </c>
      <c r="V102" s="28">
        <f t="shared" ca="1" si="14"/>
        <v>757.7624005092365</v>
      </c>
    </row>
    <row r="103" spans="1:22" x14ac:dyDescent="0.25">
      <c r="A103" s="1">
        <v>93</v>
      </c>
      <c r="B103" s="46">
        <f t="shared" ca="1" si="15"/>
        <v>0.60454570549055264</v>
      </c>
      <c r="C103" s="1">
        <f t="shared" ca="1" si="10"/>
        <v>0</v>
      </c>
      <c r="D103" s="47"/>
      <c r="E103" s="27">
        <f t="shared" ca="1" si="11"/>
        <v>11.1086597152448</v>
      </c>
      <c r="F103" s="27">
        <f t="shared" ca="1" si="12"/>
        <v>544.32432604699466</v>
      </c>
      <c r="G103" s="44"/>
      <c r="H103" s="35"/>
      <c r="I103" s="35"/>
      <c r="J103" s="35"/>
      <c r="K103" s="35"/>
      <c r="L103" s="35"/>
      <c r="M103" s="35"/>
      <c r="N103" s="35"/>
      <c r="O103" s="35"/>
      <c r="P103" s="35"/>
      <c r="Q103" s="26">
        <f t="shared" si="16"/>
        <v>25</v>
      </c>
      <c r="R103" s="22">
        <f t="shared" ca="1" si="13"/>
        <v>325</v>
      </c>
      <c r="S103" s="52">
        <f t="shared" ca="1" si="17"/>
        <v>9.1325524645874729</v>
      </c>
      <c r="T103" s="28">
        <f t="shared" ca="1" si="18"/>
        <v>173.51849682716198</v>
      </c>
      <c r="U103" s="27">
        <f t="shared" ca="1" si="19"/>
        <v>7.5776240050923649</v>
      </c>
      <c r="V103" s="28">
        <f t="shared" ca="1" si="14"/>
        <v>750.18477650414411</v>
      </c>
    </row>
    <row r="104" spans="1:22" x14ac:dyDescent="0.25">
      <c r="A104" s="1">
        <v>94</v>
      </c>
      <c r="B104" s="46">
        <f t="shared" ca="1" si="15"/>
        <v>0.14181098101837908</v>
      </c>
      <c r="C104" s="1">
        <f t="shared" ca="1" si="10"/>
        <v>0</v>
      </c>
      <c r="D104" s="47"/>
      <c r="E104" s="27">
        <f t="shared" ca="1" si="11"/>
        <v>10.886486520939902</v>
      </c>
      <c r="F104" s="27">
        <f t="shared" ca="1" si="12"/>
        <v>533.43783952605474</v>
      </c>
      <c r="G104" s="44"/>
      <c r="H104" s="35"/>
      <c r="I104" s="35"/>
      <c r="J104" s="35"/>
      <c r="K104" s="35"/>
      <c r="L104" s="35"/>
      <c r="M104" s="35"/>
      <c r="N104" s="35"/>
      <c r="O104" s="35"/>
      <c r="P104" s="35"/>
      <c r="Q104" s="26">
        <f t="shared" si="16"/>
        <v>25</v>
      </c>
      <c r="R104" s="22">
        <f t="shared" ca="1" si="13"/>
        <v>300</v>
      </c>
      <c r="S104" s="52">
        <f t="shared" ca="1" si="17"/>
        <v>8.6759248413580998</v>
      </c>
      <c r="T104" s="28">
        <f t="shared" ca="1" si="18"/>
        <v>164.84257198580389</v>
      </c>
      <c r="U104" s="27">
        <f t="shared" ca="1" si="19"/>
        <v>7.5018477650414415</v>
      </c>
      <c r="V104" s="28">
        <f t="shared" ca="1" si="14"/>
        <v>742.68292873910264</v>
      </c>
    </row>
    <row r="105" spans="1:22" x14ac:dyDescent="0.25">
      <c r="A105" s="1">
        <v>95</v>
      </c>
      <c r="B105" s="46">
        <f t="shared" ca="1" si="15"/>
        <v>0.34319623097437435</v>
      </c>
      <c r="C105" s="1">
        <f t="shared" ca="1" si="10"/>
        <v>0</v>
      </c>
      <c r="D105" s="47"/>
      <c r="E105" s="27">
        <f t="shared" ca="1" si="11"/>
        <v>10.668756790521105</v>
      </c>
      <c r="F105" s="27">
        <f t="shared" ca="1" si="12"/>
        <v>522.76908273553363</v>
      </c>
      <c r="G105" s="44"/>
      <c r="H105" s="35"/>
      <c r="I105" s="35"/>
      <c r="J105" s="35"/>
      <c r="K105" s="35"/>
      <c r="L105" s="35"/>
      <c r="M105" s="35"/>
      <c r="N105" s="35"/>
      <c r="O105" s="35"/>
      <c r="P105" s="35"/>
      <c r="Q105" s="26">
        <f t="shared" si="16"/>
        <v>25</v>
      </c>
      <c r="R105" s="22">
        <f t="shared" ca="1" si="13"/>
        <v>275</v>
      </c>
      <c r="S105" s="52">
        <f t="shared" ca="1" si="17"/>
        <v>8.2421285992901954</v>
      </c>
      <c r="T105" s="28">
        <f t="shared" ca="1" si="18"/>
        <v>156.60044338651369</v>
      </c>
      <c r="U105" s="27">
        <f t="shared" ca="1" si="19"/>
        <v>7.4268292873910271</v>
      </c>
      <c r="V105" s="28">
        <f t="shared" ca="1" si="14"/>
        <v>735.25609945171163</v>
      </c>
    </row>
    <row r="106" spans="1:22" x14ac:dyDescent="0.25">
      <c r="A106" s="1">
        <v>96</v>
      </c>
      <c r="B106" s="46">
        <f t="shared" ca="1" si="15"/>
        <v>0.18696599504782907</v>
      </c>
      <c r="C106" s="1">
        <f t="shared" ca="1" si="10"/>
        <v>0</v>
      </c>
      <c r="D106" s="47"/>
      <c r="E106" s="27">
        <f t="shared" ca="1" si="11"/>
        <v>10.455381654710681</v>
      </c>
      <c r="F106" s="27">
        <f t="shared" ca="1" si="12"/>
        <v>512.31370108082297</v>
      </c>
      <c r="G106" s="44"/>
      <c r="H106" s="35"/>
      <c r="I106" s="35"/>
      <c r="J106" s="35"/>
      <c r="K106" s="35"/>
      <c r="L106" s="35"/>
      <c r="M106" s="35"/>
      <c r="N106" s="35"/>
      <c r="O106" s="35"/>
      <c r="P106" s="35"/>
      <c r="Q106" s="26">
        <f t="shared" si="16"/>
        <v>25</v>
      </c>
      <c r="R106" s="22">
        <f t="shared" ca="1" si="13"/>
        <v>250</v>
      </c>
      <c r="S106" s="52">
        <f t="shared" ca="1" si="17"/>
        <v>7.8300221693256846</v>
      </c>
      <c r="T106" s="28">
        <f t="shared" ca="1" si="18"/>
        <v>148.77042121718802</v>
      </c>
      <c r="U106" s="27">
        <f t="shared" ca="1" si="19"/>
        <v>7.3525609945171171</v>
      </c>
      <c r="V106" s="28">
        <f t="shared" ca="1" si="14"/>
        <v>727.90353845719449</v>
      </c>
    </row>
    <row r="107" spans="1:22" x14ac:dyDescent="0.25">
      <c r="A107" s="1">
        <v>97</v>
      </c>
      <c r="B107" s="46">
        <f t="shared" ca="1" si="15"/>
        <v>0.32674271056093662</v>
      </c>
      <c r="C107" s="1">
        <f t="shared" ca="1" si="10"/>
        <v>0</v>
      </c>
      <c r="D107" s="47"/>
      <c r="E107" s="27">
        <f t="shared" ca="1" si="11"/>
        <v>10.246274021616468</v>
      </c>
      <c r="F107" s="27">
        <f t="shared" ca="1" si="12"/>
        <v>502.06742705920652</v>
      </c>
      <c r="G107" s="44"/>
      <c r="H107" s="35"/>
      <c r="I107" s="35"/>
      <c r="J107" s="35"/>
      <c r="K107" s="35"/>
      <c r="L107" s="35"/>
      <c r="M107" s="35"/>
      <c r="N107" s="35"/>
      <c r="O107" s="35"/>
      <c r="P107" s="35"/>
      <c r="Q107" s="26">
        <f t="shared" si="16"/>
        <v>25</v>
      </c>
      <c r="R107" s="22">
        <f t="shared" ca="1" si="13"/>
        <v>225</v>
      </c>
      <c r="S107" s="52">
        <f t="shared" ca="1" si="17"/>
        <v>7.4385210608594008</v>
      </c>
      <c r="T107" s="28">
        <f t="shared" ca="1" si="18"/>
        <v>141.33190015632863</v>
      </c>
      <c r="U107" s="27">
        <f t="shared" ca="1" si="19"/>
        <v>7.2790353845719453</v>
      </c>
      <c r="V107" s="28">
        <f t="shared" ca="1" si="14"/>
        <v>720.62450307262259</v>
      </c>
    </row>
    <row r="108" spans="1:22" x14ac:dyDescent="0.25">
      <c r="A108" s="1">
        <v>98</v>
      </c>
      <c r="B108" s="46">
        <f t="shared" ca="1" si="15"/>
        <v>0.31658567113347358</v>
      </c>
      <c r="C108" s="1">
        <f t="shared" ca="1" si="10"/>
        <v>0</v>
      </c>
      <c r="D108" s="47"/>
      <c r="E108" s="27">
        <f t="shared" ca="1" si="11"/>
        <v>10.041348541184139</v>
      </c>
      <c r="F108" s="27">
        <f t="shared" ca="1" si="12"/>
        <v>492.02607851802236</v>
      </c>
      <c r="G108" s="44"/>
      <c r="H108" s="35"/>
      <c r="I108" s="35"/>
      <c r="J108" s="35"/>
      <c r="K108" s="35"/>
      <c r="L108" s="35"/>
      <c r="M108" s="35"/>
      <c r="N108" s="35"/>
      <c r="O108" s="35"/>
      <c r="P108" s="35"/>
      <c r="Q108" s="26">
        <f t="shared" si="16"/>
        <v>25</v>
      </c>
      <c r="R108" s="22">
        <f t="shared" ca="1" si="13"/>
        <v>200</v>
      </c>
      <c r="S108" s="52">
        <f t="shared" ca="1" si="17"/>
        <v>7.0665950078164315</v>
      </c>
      <c r="T108" s="28">
        <f t="shared" ca="1" si="18"/>
        <v>134.2653051485122</v>
      </c>
      <c r="U108" s="27">
        <f t="shared" ca="1" si="19"/>
        <v>7.2062450307262269</v>
      </c>
      <c r="V108" s="28">
        <f t="shared" ca="1" si="14"/>
        <v>713.41825804189637</v>
      </c>
    </row>
    <row r="109" spans="1:22" x14ac:dyDescent="0.25">
      <c r="A109" s="1">
        <v>99</v>
      </c>
      <c r="B109" s="46">
        <f t="shared" ca="1" si="15"/>
        <v>0.99565318273744685</v>
      </c>
      <c r="C109" s="1">
        <f t="shared" ca="1" si="10"/>
        <v>1</v>
      </c>
      <c r="D109" s="47"/>
      <c r="E109" s="27">
        <f t="shared" ca="1" si="11"/>
        <v>9.8405215703604565</v>
      </c>
      <c r="F109" s="27">
        <f t="shared" ca="1" si="12"/>
        <v>541.22868636982469</v>
      </c>
      <c r="G109" s="44"/>
      <c r="H109" s="35"/>
      <c r="I109" s="35"/>
      <c r="J109" s="35"/>
      <c r="K109" s="35"/>
      <c r="L109" s="35"/>
      <c r="M109" s="35"/>
      <c r="N109" s="35"/>
      <c r="O109" s="35"/>
      <c r="P109" s="35"/>
      <c r="Q109" s="26">
        <f t="shared" si="16"/>
        <v>25</v>
      </c>
      <c r="R109" s="22">
        <f t="shared" ca="1" si="13"/>
        <v>325</v>
      </c>
      <c r="S109" s="52">
        <f t="shared" ca="1" si="17"/>
        <v>6.7132652574256104</v>
      </c>
      <c r="T109" s="28">
        <f t="shared" ca="1" si="18"/>
        <v>167.83163143564025</v>
      </c>
      <c r="U109" s="27">
        <f t="shared" ca="1" si="19"/>
        <v>7.1341825804189636</v>
      </c>
      <c r="V109" s="28">
        <f t="shared" ca="1" si="14"/>
        <v>749.08917094399123</v>
      </c>
    </row>
    <row r="110" spans="1:22" x14ac:dyDescent="0.25">
      <c r="A110" s="1">
        <v>100</v>
      </c>
      <c r="B110" s="46">
        <f t="shared" ca="1" si="15"/>
        <v>0.14485888672889269</v>
      </c>
      <c r="C110" s="1">
        <f t="shared" ca="1" si="10"/>
        <v>0</v>
      </c>
      <c r="D110" s="47"/>
      <c r="E110" s="27">
        <f t="shared" ca="1" si="11"/>
        <v>10.824573727396503</v>
      </c>
      <c r="F110" s="27">
        <f t="shared" ca="1" si="12"/>
        <v>530.40411264242823</v>
      </c>
      <c r="G110" s="44"/>
      <c r="H110" s="35"/>
      <c r="I110" s="35"/>
      <c r="J110" s="35"/>
      <c r="K110" s="35"/>
      <c r="L110" s="35"/>
      <c r="M110" s="35"/>
      <c r="N110" s="35"/>
      <c r="O110" s="35"/>
      <c r="P110" s="35"/>
      <c r="Q110" s="26">
        <f t="shared" si="16"/>
        <v>25</v>
      </c>
      <c r="R110" s="22">
        <f t="shared" ca="1" si="13"/>
        <v>300</v>
      </c>
      <c r="S110" s="52">
        <f t="shared" ca="1" si="17"/>
        <v>8.3915815717820124</v>
      </c>
      <c r="T110" s="28">
        <f t="shared" ca="1" si="18"/>
        <v>159.44004986385823</v>
      </c>
      <c r="U110" s="27">
        <f t="shared" ca="1" si="19"/>
        <v>7.4908917094399126</v>
      </c>
      <c r="V110" s="28">
        <f t="shared" ca="1" si="14"/>
        <v>741.59827923455134</v>
      </c>
    </row>
    <row r="111" spans="1:22" x14ac:dyDescent="0.25">
      <c r="A111" s="1">
        <v>101</v>
      </c>
      <c r="B111" s="46">
        <f t="shared" ca="1" si="15"/>
        <v>0.96162895944174553</v>
      </c>
      <c r="C111" s="1">
        <f t="shared" ca="1" si="10"/>
        <v>1</v>
      </c>
      <c r="D111" s="47"/>
      <c r="E111" s="27">
        <f t="shared" ca="1" si="11"/>
        <v>10.608082252848574</v>
      </c>
      <c r="F111" s="27">
        <f t="shared" ca="1" si="12"/>
        <v>583.44452390667107</v>
      </c>
      <c r="G111" s="44"/>
      <c r="H111" s="35"/>
      <c r="I111" s="35"/>
      <c r="J111" s="35"/>
      <c r="K111" s="35"/>
      <c r="L111" s="35"/>
      <c r="M111" s="35"/>
      <c r="N111" s="35"/>
      <c r="O111" s="35"/>
      <c r="P111" s="35"/>
      <c r="Q111" s="26">
        <f t="shared" si="16"/>
        <v>25</v>
      </c>
      <c r="R111" s="22">
        <f t="shared" ca="1" si="13"/>
        <v>425</v>
      </c>
      <c r="S111" s="52">
        <f t="shared" ca="1" si="17"/>
        <v>7.9720024931929121</v>
      </c>
      <c r="T111" s="28">
        <f t="shared" ca="1" si="18"/>
        <v>199.30006232982279</v>
      </c>
      <c r="U111" s="27">
        <f t="shared" ca="1" si="19"/>
        <v>7.4159827923455142</v>
      </c>
      <c r="V111" s="28">
        <f t="shared" ca="1" si="14"/>
        <v>778.67819319627893</v>
      </c>
    </row>
    <row r="112" spans="1:22" x14ac:dyDescent="0.25">
      <c r="A112" s="1">
        <v>102</v>
      </c>
      <c r="B112" s="46">
        <f t="shared" ca="1" si="15"/>
        <v>0.37715230815366474</v>
      </c>
      <c r="C112" s="1">
        <f t="shared" ca="1" si="10"/>
        <v>0</v>
      </c>
      <c r="D112" s="47"/>
      <c r="E112" s="27">
        <f t="shared" ca="1" si="11"/>
        <v>11.668890478133431</v>
      </c>
      <c r="F112" s="27">
        <f t="shared" ca="1" si="12"/>
        <v>571.77563342853762</v>
      </c>
      <c r="G112" s="44"/>
      <c r="H112" s="35"/>
      <c r="I112" s="35"/>
      <c r="J112" s="35"/>
      <c r="K112" s="35"/>
      <c r="L112" s="35"/>
      <c r="M112" s="35"/>
      <c r="N112" s="35"/>
      <c r="O112" s="35"/>
      <c r="P112" s="35"/>
      <c r="Q112" s="26">
        <f t="shared" si="16"/>
        <v>25</v>
      </c>
      <c r="R112" s="22">
        <f t="shared" ca="1" si="13"/>
        <v>400</v>
      </c>
      <c r="S112" s="52">
        <f t="shared" ca="1" si="17"/>
        <v>9.9650031164911397</v>
      </c>
      <c r="T112" s="28">
        <f t="shared" ca="1" si="18"/>
        <v>189.33505921333165</v>
      </c>
      <c r="U112" s="27">
        <f t="shared" ca="1" si="19"/>
        <v>7.78678193196279</v>
      </c>
      <c r="V112" s="28">
        <f t="shared" ca="1" si="14"/>
        <v>770.89141126431616</v>
      </c>
    </row>
    <row r="113" spans="1:22" x14ac:dyDescent="0.25">
      <c r="A113" s="1">
        <v>103</v>
      </c>
      <c r="B113" s="46">
        <f t="shared" ca="1" si="15"/>
        <v>0.51439317307102683</v>
      </c>
      <c r="C113" s="1">
        <f t="shared" ca="1" si="10"/>
        <v>0</v>
      </c>
      <c r="D113" s="47"/>
      <c r="E113" s="27">
        <f t="shared" ca="1" si="11"/>
        <v>11.435512668570762</v>
      </c>
      <c r="F113" s="27">
        <f t="shared" ca="1" si="12"/>
        <v>560.34012075996691</v>
      </c>
      <c r="G113" s="44"/>
      <c r="H113" s="35"/>
      <c r="I113" s="35"/>
      <c r="J113" s="35"/>
      <c r="K113" s="35"/>
      <c r="L113" s="35"/>
      <c r="M113" s="35"/>
      <c r="N113" s="35"/>
      <c r="O113" s="35"/>
      <c r="P113" s="35"/>
      <c r="Q113" s="26">
        <f t="shared" si="16"/>
        <v>25</v>
      </c>
      <c r="R113" s="22">
        <f t="shared" ca="1" si="13"/>
        <v>375</v>
      </c>
      <c r="S113" s="52">
        <f t="shared" ca="1" si="17"/>
        <v>9.4667529606665823</v>
      </c>
      <c r="T113" s="28">
        <f t="shared" ca="1" si="18"/>
        <v>179.86830625266506</v>
      </c>
      <c r="U113" s="27">
        <f t="shared" ca="1" si="19"/>
        <v>7.7089141126431624</v>
      </c>
      <c r="V113" s="28">
        <f t="shared" ca="1" si="14"/>
        <v>763.18249715167303</v>
      </c>
    </row>
    <row r="114" spans="1:22" x14ac:dyDescent="0.25">
      <c r="A114" s="1">
        <v>104</v>
      </c>
      <c r="B114" s="46">
        <f t="shared" ca="1" si="15"/>
        <v>0.1583304582922197</v>
      </c>
      <c r="C114" s="1">
        <f t="shared" ca="1" si="10"/>
        <v>0</v>
      </c>
      <c r="D114" s="47"/>
      <c r="E114" s="27">
        <f t="shared" ca="1" si="11"/>
        <v>11.206802415199348</v>
      </c>
      <c r="F114" s="27">
        <f t="shared" ca="1" si="12"/>
        <v>549.13331834476753</v>
      </c>
      <c r="G114" s="44"/>
      <c r="H114" s="35"/>
      <c r="I114" s="35"/>
      <c r="J114" s="35"/>
      <c r="K114" s="35"/>
      <c r="L114" s="35"/>
      <c r="M114" s="35"/>
      <c r="N114" s="35"/>
      <c r="O114" s="35"/>
      <c r="P114" s="35"/>
      <c r="Q114" s="26">
        <f t="shared" si="16"/>
        <v>25</v>
      </c>
      <c r="R114" s="22">
        <f t="shared" ca="1" si="13"/>
        <v>350</v>
      </c>
      <c r="S114" s="52">
        <f t="shared" ca="1" si="17"/>
        <v>8.9934153126332532</v>
      </c>
      <c r="T114" s="28">
        <f t="shared" ca="1" si="18"/>
        <v>170.8748909400318</v>
      </c>
      <c r="U114" s="27">
        <f t="shared" ca="1" si="19"/>
        <v>7.631824971516731</v>
      </c>
      <c r="V114" s="28">
        <f t="shared" ca="1" si="14"/>
        <v>755.55067218015631</v>
      </c>
    </row>
    <row r="115" spans="1:22" x14ac:dyDescent="0.25">
      <c r="A115" s="1">
        <v>105</v>
      </c>
      <c r="B115" s="46">
        <f t="shared" ca="1" si="15"/>
        <v>0.56824323734397508</v>
      </c>
      <c r="C115" s="1">
        <f t="shared" ca="1" si="10"/>
        <v>0</v>
      </c>
      <c r="D115" s="47"/>
      <c r="E115" s="27">
        <f t="shared" ca="1" si="11"/>
        <v>10.98266636689536</v>
      </c>
      <c r="F115" s="27">
        <f t="shared" ca="1" si="12"/>
        <v>538.15065197787214</v>
      </c>
      <c r="G115" s="44"/>
      <c r="H115" s="35"/>
      <c r="I115" s="35"/>
      <c r="J115" s="35"/>
      <c r="K115" s="35"/>
      <c r="L115" s="35"/>
      <c r="M115" s="35"/>
      <c r="N115" s="35"/>
      <c r="O115" s="35"/>
      <c r="P115" s="35"/>
      <c r="Q115" s="26">
        <f t="shared" si="16"/>
        <v>25</v>
      </c>
      <c r="R115" s="22">
        <f t="shared" ca="1" si="13"/>
        <v>325</v>
      </c>
      <c r="S115" s="52">
        <f t="shared" ca="1" si="17"/>
        <v>8.5437445470015909</v>
      </c>
      <c r="T115" s="28">
        <f t="shared" ca="1" si="18"/>
        <v>162.33114639303022</v>
      </c>
      <c r="U115" s="27">
        <f t="shared" ca="1" si="19"/>
        <v>7.5555067218015637</v>
      </c>
      <c r="V115" s="28">
        <f t="shared" ca="1" si="14"/>
        <v>747.99516545835479</v>
      </c>
    </row>
    <row r="116" spans="1:22" x14ac:dyDescent="0.25">
      <c r="A116" s="1">
        <v>106</v>
      </c>
      <c r="B116" s="46">
        <f t="shared" ca="1" si="15"/>
        <v>0.25012296343308471</v>
      </c>
      <c r="C116" s="1">
        <f t="shared" ca="1" si="10"/>
        <v>0</v>
      </c>
      <c r="D116" s="47"/>
      <c r="E116" s="27">
        <f t="shared" ca="1" si="11"/>
        <v>10.763013039557453</v>
      </c>
      <c r="F116" s="27">
        <f t="shared" ca="1" si="12"/>
        <v>527.38763893831469</v>
      </c>
      <c r="G116" s="44"/>
      <c r="H116" s="35"/>
      <c r="I116" s="35"/>
      <c r="J116" s="35"/>
      <c r="K116" s="35"/>
      <c r="L116" s="35"/>
      <c r="M116" s="35"/>
      <c r="N116" s="35"/>
      <c r="O116" s="35"/>
      <c r="P116" s="35"/>
      <c r="Q116" s="26">
        <f t="shared" si="16"/>
        <v>25</v>
      </c>
      <c r="R116" s="22">
        <f t="shared" ca="1" si="13"/>
        <v>300</v>
      </c>
      <c r="S116" s="52">
        <f t="shared" ca="1" si="17"/>
        <v>8.1165573196515108</v>
      </c>
      <c r="T116" s="28">
        <f t="shared" ca="1" si="18"/>
        <v>154.2145890733787</v>
      </c>
      <c r="U116" s="27">
        <f t="shared" ca="1" si="19"/>
        <v>7.4799516545835489</v>
      </c>
      <c r="V116" s="28">
        <f t="shared" ca="1" si="14"/>
        <v>740.51521380377119</v>
      </c>
    </row>
    <row r="117" spans="1:22" x14ac:dyDescent="0.25">
      <c r="A117" s="1">
        <v>107</v>
      </c>
      <c r="B117" s="46">
        <f t="shared" ca="1" si="15"/>
        <v>0.20857360024436356</v>
      </c>
      <c r="C117" s="1">
        <f t="shared" ca="1" si="10"/>
        <v>0</v>
      </c>
      <c r="D117" s="47"/>
      <c r="E117" s="27">
        <f t="shared" ca="1" si="11"/>
        <v>10.547752778766304</v>
      </c>
      <c r="F117" s="27">
        <f t="shared" ca="1" si="12"/>
        <v>516.83988615954843</v>
      </c>
      <c r="G117" s="44"/>
      <c r="H117" s="35"/>
      <c r="I117" s="35"/>
      <c r="J117" s="35"/>
      <c r="K117" s="35"/>
      <c r="L117" s="35"/>
      <c r="M117" s="35"/>
      <c r="N117" s="35"/>
      <c r="O117" s="35"/>
      <c r="P117" s="35"/>
      <c r="Q117" s="26">
        <f t="shared" si="16"/>
        <v>25</v>
      </c>
      <c r="R117" s="22">
        <f t="shared" ca="1" si="13"/>
        <v>275</v>
      </c>
      <c r="S117" s="52">
        <f t="shared" ca="1" si="17"/>
        <v>7.7107294536689359</v>
      </c>
      <c r="T117" s="28">
        <f t="shared" ca="1" si="18"/>
        <v>146.50385961970977</v>
      </c>
      <c r="U117" s="27">
        <f t="shared" ca="1" si="19"/>
        <v>7.4051521380377121</v>
      </c>
      <c r="V117" s="28">
        <f t="shared" ca="1" si="14"/>
        <v>733.1100616657335</v>
      </c>
    </row>
    <row r="118" spans="1:22" x14ac:dyDescent="0.25">
      <c r="A118" s="1">
        <v>108</v>
      </c>
      <c r="B118" s="46">
        <f t="shared" ca="1" si="15"/>
        <v>0.2186740491088125</v>
      </c>
      <c r="C118" s="1">
        <f t="shared" ca="1" si="10"/>
        <v>0</v>
      </c>
      <c r="D118" s="47"/>
      <c r="E118" s="27">
        <f t="shared" ca="1" si="11"/>
        <v>10.336797723190978</v>
      </c>
      <c r="F118" s="27">
        <f t="shared" ca="1" si="12"/>
        <v>506.50308843635747</v>
      </c>
      <c r="G118" s="44"/>
      <c r="H118" s="35"/>
      <c r="I118" s="35"/>
      <c r="J118" s="35"/>
      <c r="K118" s="35"/>
      <c r="L118" s="35"/>
      <c r="M118" s="35"/>
      <c r="N118" s="35"/>
      <c r="O118" s="35"/>
      <c r="P118" s="35"/>
      <c r="Q118" s="26">
        <f t="shared" si="16"/>
        <v>25</v>
      </c>
      <c r="R118" s="22">
        <f t="shared" ca="1" si="13"/>
        <v>250</v>
      </c>
      <c r="S118" s="52">
        <f t="shared" ca="1" si="17"/>
        <v>7.3251929809854888</v>
      </c>
      <c r="T118" s="28">
        <f t="shared" ca="1" si="18"/>
        <v>139.17866663872428</v>
      </c>
      <c r="U118" s="27">
        <f t="shared" ca="1" si="19"/>
        <v>7.3311006166573351</v>
      </c>
      <c r="V118" s="28">
        <f t="shared" ca="1" si="14"/>
        <v>725.7789610490762</v>
      </c>
    </row>
    <row r="119" spans="1:22" x14ac:dyDescent="0.25">
      <c r="A119" s="1">
        <v>109</v>
      </c>
      <c r="B119" s="46">
        <f t="shared" ca="1" si="15"/>
        <v>0.39116362997069265</v>
      </c>
      <c r="C119" s="1">
        <f t="shared" ca="1" si="10"/>
        <v>0</v>
      </c>
      <c r="D119" s="47"/>
      <c r="E119" s="27">
        <f t="shared" ca="1" si="11"/>
        <v>10.130061768727158</v>
      </c>
      <c r="F119" s="27">
        <f t="shared" ca="1" si="12"/>
        <v>496.37302666763031</v>
      </c>
      <c r="G119" s="44"/>
      <c r="H119" s="35"/>
      <c r="I119" s="35"/>
      <c r="J119" s="35"/>
      <c r="K119" s="35"/>
      <c r="L119" s="35"/>
      <c r="M119" s="35"/>
      <c r="N119" s="35"/>
      <c r="O119" s="35"/>
      <c r="P119" s="35"/>
      <c r="Q119" s="26">
        <f t="shared" si="16"/>
        <v>25</v>
      </c>
      <c r="R119" s="22">
        <f t="shared" ca="1" si="13"/>
        <v>225</v>
      </c>
      <c r="S119" s="52">
        <f t="shared" ca="1" si="17"/>
        <v>6.9589333319362146</v>
      </c>
      <c r="T119" s="28">
        <f t="shared" ca="1" si="18"/>
        <v>132.21973330678807</v>
      </c>
      <c r="U119" s="27">
        <f t="shared" ca="1" si="19"/>
        <v>7.2577896104907627</v>
      </c>
      <c r="V119" s="28">
        <f t="shared" ca="1" si="14"/>
        <v>718.52117143858538</v>
      </c>
    </row>
    <row r="120" spans="1:22" x14ac:dyDescent="0.25">
      <c r="A120" s="1">
        <v>110</v>
      </c>
      <c r="B120" s="46">
        <f t="shared" ca="1" si="15"/>
        <v>0.86400904944061618</v>
      </c>
      <c r="C120" s="1">
        <f t="shared" ca="1" si="10"/>
        <v>1</v>
      </c>
      <c r="D120" s="47"/>
      <c r="E120" s="27">
        <f t="shared" ca="1" si="11"/>
        <v>9.9274605333526154</v>
      </c>
      <c r="F120" s="27">
        <f t="shared" ca="1" si="12"/>
        <v>546.01032933439342</v>
      </c>
      <c r="G120" s="44"/>
      <c r="H120" s="35"/>
      <c r="I120" s="35"/>
      <c r="J120" s="35"/>
      <c r="K120" s="35"/>
      <c r="L120" s="35"/>
      <c r="M120" s="35"/>
      <c r="N120" s="35"/>
      <c r="O120" s="35"/>
      <c r="P120" s="35"/>
      <c r="Q120" s="26">
        <f t="shared" si="16"/>
        <v>25</v>
      </c>
      <c r="R120" s="22">
        <f t="shared" ca="1" si="13"/>
        <v>350</v>
      </c>
      <c r="S120" s="52">
        <f t="shared" ca="1" si="17"/>
        <v>6.6109866653394036</v>
      </c>
      <c r="T120" s="28">
        <f t="shared" ca="1" si="18"/>
        <v>165.27466663348508</v>
      </c>
      <c r="U120" s="27">
        <f t="shared" ca="1" si="19"/>
        <v>7.1852117143858534</v>
      </c>
      <c r="V120" s="28">
        <f t="shared" ca="1" si="14"/>
        <v>754.44723001051466</v>
      </c>
    </row>
    <row r="121" spans="1:22" x14ac:dyDescent="0.25">
      <c r="A121" s="1">
        <v>111</v>
      </c>
      <c r="B121" s="46">
        <f t="shared" ca="1" si="15"/>
        <v>0.42454842270803395</v>
      </c>
      <c r="C121" s="1">
        <f t="shared" ca="1" si="10"/>
        <v>0</v>
      </c>
      <c r="D121" s="47"/>
      <c r="E121" s="27">
        <f t="shared" ca="1" si="11"/>
        <v>10.920206586687877</v>
      </c>
      <c r="F121" s="27">
        <f t="shared" ca="1" si="12"/>
        <v>535.09012274770555</v>
      </c>
      <c r="G121" s="44"/>
      <c r="H121" s="35"/>
      <c r="I121" s="35"/>
      <c r="J121" s="35"/>
      <c r="K121" s="35"/>
      <c r="L121" s="35"/>
      <c r="M121" s="35"/>
      <c r="N121" s="35"/>
      <c r="O121" s="35"/>
      <c r="P121" s="35"/>
      <c r="Q121" s="26">
        <f t="shared" si="16"/>
        <v>25</v>
      </c>
      <c r="R121" s="22">
        <f t="shared" ca="1" si="13"/>
        <v>325</v>
      </c>
      <c r="S121" s="52">
        <f t="shared" ca="1" si="17"/>
        <v>8.2637333316742545</v>
      </c>
      <c r="T121" s="28">
        <f t="shared" ca="1" si="18"/>
        <v>157.01093330181084</v>
      </c>
      <c r="U121" s="27">
        <f t="shared" ca="1" si="19"/>
        <v>7.5444723001051468</v>
      </c>
      <c r="V121" s="28">
        <f t="shared" ca="1" si="14"/>
        <v>746.90275771040956</v>
      </c>
    </row>
    <row r="122" spans="1:22" x14ac:dyDescent="0.25">
      <c r="A122" s="1">
        <v>112</v>
      </c>
      <c r="B122" s="46">
        <f t="shared" ca="1" si="15"/>
        <v>0.76579362261196515</v>
      </c>
      <c r="C122" s="1">
        <f t="shared" ca="1" si="10"/>
        <v>0</v>
      </c>
      <c r="D122" s="47"/>
      <c r="E122" s="27">
        <f t="shared" ca="1" si="11"/>
        <v>10.701802454954121</v>
      </c>
      <c r="F122" s="27">
        <f t="shared" ca="1" si="12"/>
        <v>524.38832029275147</v>
      </c>
      <c r="G122" s="44"/>
      <c r="H122" s="35"/>
      <c r="I122" s="35"/>
      <c r="J122" s="35"/>
      <c r="K122" s="35"/>
      <c r="L122" s="35"/>
      <c r="M122" s="35"/>
      <c r="N122" s="35"/>
      <c r="O122" s="35"/>
      <c r="P122" s="35"/>
      <c r="Q122" s="26">
        <f t="shared" si="16"/>
        <v>25</v>
      </c>
      <c r="R122" s="22">
        <f t="shared" ca="1" si="13"/>
        <v>300</v>
      </c>
      <c r="S122" s="52">
        <f t="shared" ca="1" si="17"/>
        <v>7.8505466650905422</v>
      </c>
      <c r="T122" s="28">
        <f t="shared" ca="1" si="18"/>
        <v>149.16038663672029</v>
      </c>
      <c r="U122" s="27">
        <f t="shared" ca="1" si="19"/>
        <v>7.4690275771040957</v>
      </c>
      <c r="V122" s="28">
        <f t="shared" ca="1" si="14"/>
        <v>739.43373013330552</v>
      </c>
    </row>
    <row r="123" spans="1:22" x14ac:dyDescent="0.25">
      <c r="A123" s="1">
        <v>113</v>
      </c>
      <c r="B123" s="46">
        <f t="shared" ca="1" si="15"/>
        <v>0.7463888084812994</v>
      </c>
      <c r="C123" s="1">
        <f t="shared" ca="1" si="10"/>
        <v>0</v>
      </c>
      <c r="D123" s="47"/>
      <c r="E123" s="27">
        <f t="shared" ca="1" si="11"/>
        <v>10.487766405855039</v>
      </c>
      <c r="F123" s="27">
        <f t="shared" ca="1" si="12"/>
        <v>513.90055388689643</v>
      </c>
      <c r="G123" s="44"/>
      <c r="H123" s="35"/>
      <c r="I123" s="35"/>
      <c r="J123" s="35"/>
      <c r="K123" s="35"/>
      <c r="L123" s="35"/>
      <c r="M123" s="35"/>
      <c r="N123" s="35"/>
      <c r="O123" s="35"/>
      <c r="P123" s="35"/>
      <c r="Q123" s="26">
        <f t="shared" si="16"/>
        <v>25</v>
      </c>
      <c r="R123" s="22">
        <f t="shared" ca="1" si="13"/>
        <v>275</v>
      </c>
      <c r="S123" s="52">
        <f t="shared" ca="1" si="17"/>
        <v>7.4580193318360148</v>
      </c>
      <c r="T123" s="28">
        <f t="shared" ca="1" si="18"/>
        <v>141.70236730488426</v>
      </c>
      <c r="U123" s="27">
        <f t="shared" ca="1" si="19"/>
        <v>7.3943373013330556</v>
      </c>
      <c r="V123" s="28">
        <f t="shared" ca="1" si="14"/>
        <v>732.03939283197246</v>
      </c>
    </row>
    <row r="124" spans="1:22" x14ac:dyDescent="0.25">
      <c r="A124" s="1">
        <v>114</v>
      </c>
      <c r="B124" s="46">
        <f t="shared" ca="1" si="15"/>
        <v>0.23248840567387141</v>
      </c>
      <c r="C124" s="1">
        <f t="shared" ca="1" si="10"/>
        <v>0</v>
      </c>
      <c r="D124" s="47"/>
      <c r="E124" s="27">
        <f t="shared" ca="1" si="11"/>
        <v>10.278011077737938</v>
      </c>
      <c r="F124" s="27">
        <f t="shared" ca="1" si="12"/>
        <v>503.62254280915852</v>
      </c>
      <c r="G124" s="44"/>
      <c r="H124" s="35"/>
      <c r="I124" s="35"/>
      <c r="J124" s="35"/>
      <c r="K124" s="35"/>
      <c r="L124" s="35"/>
      <c r="M124" s="35"/>
      <c r="N124" s="35"/>
      <c r="O124" s="35"/>
      <c r="P124" s="35"/>
      <c r="Q124" s="26">
        <f t="shared" si="16"/>
        <v>25</v>
      </c>
      <c r="R124" s="22">
        <f t="shared" ca="1" si="13"/>
        <v>250</v>
      </c>
      <c r="S124" s="52">
        <f t="shared" ca="1" si="17"/>
        <v>7.0851183652442131</v>
      </c>
      <c r="T124" s="28">
        <f t="shared" ca="1" si="18"/>
        <v>134.61724893964004</v>
      </c>
      <c r="U124" s="27">
        <f t="shared" ca="1" si="19"/>
        <v>7.3203939283197244</v>
      </c>
      <c r="V124" s="28">
        <f t="shared" ca="1" si="14"/>
        <v>724.71899890365273</v>
      </c>
    </row>
    <row r="125" spans="1:22" x14ac:dyDescent="0.25">
      <c r="A125" s="1">
        <v>115</v>
      </c>
      <c r="B125" s="46">
        <f t="shared" ca="1" si="15"/>
        <v>0.78918684554712559</v>
      </c>
      <c r="C125" s="1">
        <f t="shared" ca="1" si="10"/>
        <v>0</v>
      </c>
      <c r="D125" s="47"/>
      <c r="E125" s="27">
        <f t="shared" ca="1" si="11"/>
        <v>10.072450856183179</v>
      </c>
      <c r="F125" s="27">
        <f t="shared" ca="1" si="12"/>
        <v>493.55009195297532</v>
      </c>
      <c r="G125" s="44"/>
      <c r="H125" s="35"/>
      <c r="I125" s="35"/>
      <c r="J125" s="35"/>
      <c r="K125" s="35"/>
      <c r="L125" s="35"/>
      <c r="M125" s="35"/>
      <c r="N125" s="35"/>
      <c r="O125" s="35"/>
      <c r="P125" s="35"/>
      <c r="Q125" s="26">
        <f t="shared" si="16"/>
        <v>25</v>
      </c>
      <c r="R125" s="22">
        <f t="shared" ca="1" si="13"/>
        <v>225</v>
      </c>
      <c r="S125" s="52">
        <f t="shared" ca="1" si="17"/>
        <v>6.7308624469820018</v>
      </c>
      <c r="T125" s="28">
        <f t="shared" ca="1" si="18"/>
        <v>127.88638649265803</v>
      </c>
      <c r="U125" s="27">
        <f t="shared" ca="1" si="19"/>
        <v>7.2471899890365279</v>
      </c>
      <c r="V125" s="28">
        <f t="shared" ca="1" si="14"/>
        <v>717.47180891461619</v>
      </c>
    </row>
    <row r="126" spans="1:22" x14ac:dyDescent="0.25">
      <c r="A126" s="1">
        <v>116</v>
      </c>
      <c r="B126" s="46">
        <f t="shared" ca="1" si="15"/>
        <v>0.92796048956342614</v>
      </c>
      <c r="C126" s="1">
        <f t="shared" ca="1" si="10"/>
        <v>1</v>
      </c>
      <c r="D126" s="47"/>
      <c r="E126" s="27">
        <f t="shared" ca="1" si="11"/>
        <v>9.8710018390595149</v>
      </c>
      <c r="F126" s="27">
        <f t="shared" ca="1" si="12"/>
        <v>542.90510114827293</v>
      </c>
      <c r="G126" s="44"/>
      <c r="H126" s="35"/>
      <c r="I126" s="35"/>
      <c r="J126" s="35"/>
      <c r="K126" s="35"/>
      <c r="L126" s="35"/>
      <c r="M126" s="35"/>
      <c r="N126" s="35"/>
      <c r="O126" s="35"/>
      <c r="P126" s="35"/>
      <c r="Q126" s="26">
        <f t="shared" si="16"/>
        <v>25</v>
      </c>
      <c r="R126" s="22">
        <f t="shared" ca="1" si="13"/>
        <v>350</v>
      </c>
      <c r="S126" s="52">
        <f t="shared" ca="1" si="17"/>
        <v>6.3943193246329022</v>
      </c>
      <c r="T126" s="28">
        <f t="shared" ca="1" si="18"/>
        <v>159.85798311582255</v>
      </c>
      <c r="U126" s="27">
        <f t="shared" ca="1" si="19"/>
        <v>7.1747180891461628</v>
      </c>
      <c r="V126" s="28">
        <f t="shared" ca="1" si="14"/>
        <v>753.34539936034696</v>
      </c>
    </row>
    <row r="127" spans="1:22" x14ac:dyDescent="0.25">
      <c r="A127" s="1">
        <v>117</v>
      </c>
      <c r="B127" s="46">
        <f t="shared" ca="1" si="15"/>
        <v>0.88379904335764381</v>
      </c>
      <c r="C127" s="1">
        <f t="shared" ca="1" si="10"/>
        <v>1</v>
      </c>
      <c r="D127" s="47"/>
      <c r="E127" s="27">
        <f t="shared" ca="1" si="11"/>
        <v>10.858102022965468</v>
      </c>
      <c r="F127" s="27">
        <f t="shared" ca="1" si="12"/>
        <v>597.19561126310032</v>
      </c>
      <c r="G127" s="44"/>
      <c r="H127" s="35"/>
      <c r="I127" s="35"/>
      <c r="J127" s="35"/>
      <c r="K127" s="35"/>
      <c r="L127" s="35"/>
      <c r="M127" s="35"/>
      <c r="N127" s="35"/>
      <c r="O127" s="35"/>
      <c r="P127" s="35"/>
      <c r="Q127" s="26">
        <f t="shared" si="16"/>
        <v>25</v>
      </c>
      <c r="R127" s="22">
        <f t="shared" ca="1" si="13"/>
        <v>475</v>
      </c>
      <c r="S127" s="52">
        <f t="shared" ca="1" si="17"/>
        <v>7.992899155791128</v>
      </c>
      <c r="T127" s="28">
        <f t="shared" ca="1" si="18"/>
        <v>199.82247889477819</v>
      </c>
      <c r="U127" s="27">
        <f t="shared" ca="1" si="19"/>
        <v>7.5334539936034703</v>
      </c>
      <c r="V127" s="28">
        <f t="shared" ca="1" si="14"/>
        <v>791.01266932836427</v>
      </c>
    </row>
    <row r="128" spans="1:22" x14ac:dyDescent="0.25">
      <c r="A128" s="1">
        <v>118</v>
      </c>
      <c r="B128" s="46">
        <f t="shared" ca="1" si="15"/>
        <v>0.33176161593477704</v>
      </c>
      <c r="C128" s="1">
        <f t="shared" ca="1" si="10"/>
        <v>0</v>
      </c>
      <c r="D128" s="47"/>
      <c r="E128" s="27">
        <f t="shared" ca="1" si="11"/>
        <v>11.943912225262016</v>
      </c>
      <c r="F128" s="27">
        <f t="shared" ca="1" si="12"/>
        <v>585.25169903783831</v>
      </c>
      <c r="G128" s="44"/>
      <c r="H128" s="35"/>
      <c r="I128" s="35"/>
      <c r="J128" s="35"/>
      <c r="K128" s="35"/>
      <c r="L128" s="35"/>
      <c r="M128" s="35"/>
      <c r="N128" s="35"/>
      <c r="O128" s="35"/>
      <c r="P128" s="35"/>
      <c r="Q128" s="26">
        <f t="shared" si="16"/>
        <v>25</v>
      </c>
      <c r="R128" s="22">
        <f t="shared" ca="1" si="13"/>
        <v>450</v>
      </c>
      <c r="S128" s="52">
        <f t="shared" ca="1" si="17"/>
        <v>9.9911239447389093</v>
      </c>
      <c r="T128" s="28">
        <f t="shared" ca="1" si="18"/>
        <v>189.83135495003927</v>
      </c>
      <c r="U128" s="27">
        <f t="shared" ca="1" si="19"/>
        <v>7.9101266932836438</v>
      </c>
      <c r="V128" s="28">
        <f t="shared" ca="1" si="14"/>
        <v>783.10254263508068</v>
      </c>
    </row>
    <row r="129" spans="1:22" x14ac:dyDescent="0.25">
      <c r="A129" s="1">
        <v>119</v>
      </c>
      <c r="B129" s="46">
        <f t="shared" ca="1" si="15"/>
        <v>0.22500808300314312</v>
      </c>
      <c r="C129" s="1">
        <f t="shared" ca="1" si="10"/>
        <v>0</v>
      </c>
      <c r="D129" s="47"/>
      <c r="E129" s="27">
        <f t="shared" ca="1" si="11"/>
        <v>11.705033980756777</v>
      </c>
      <c r="F129" s="27">
        <f t="shared" ca="1" si="12"/>
        <v>573.54666505708155</v>
      </c>
      <c r="G129" s="44"/>
      <c r="H129" s="35"/>
      <c r="I129" s="35"/>
      <c r="J129" s="35"/>
      <c r="K129" s="35"/>
      <c r="L129" s="35"/>
      <c r="M129" s="35"/>
      <c r="N129" s="35"/>
      <c r="O129" s="35"/>
      <c r="P129" s="35"/>
      <c r="Q129" s="26">
        <f t="shared" si="16"/>
        <v>25</v>
      </c>
      <c r="R129" s="22">
        <f t="shared" ca="1" si="13"/>
        <v>425</v>
      </c>
      <c r="S129" s="52">
        <f t="shared" ca="1" si="17"/>
        <v>9.4915677475019642</v>
      </c>
      <c r="T129" s="28">
        <f t="shared" ca="1" si="18"/>
        <v>180.33978720253731</v>
      </c>
      <c r="U129" s="27">
        <f t="shared" ca="1" si="19"/>
        <v>7.8310254263508075</v>
      </c>
      <c r="V129" s="28">
        <f t="shared" ca="1" si="14"/>
        <v>775.27151720872985</v>
      </c>
    </row>
    <row r="130" spans="1:22" x14ac:dyDescent="0.25">
      <c r="A130" s="1">
        <v>120</v>
      </c>
      <c r="B130" s="46">
        <f t="shared" ca="1" si="15"/>
        <v>0.24021036802301066</v>
      </c>
      <c r="C130" s="1">
        <f t="shared" ca="1" si="10"/>
        <v>0</v>
      </c>
      <c r="D130" s="47"/>
      <c r="E130" s="27">
        <f t="shared" ca="1" si="11"/>
        <v>11.470933301141642</v>
      </c>
      <c r="F130" s="27">
        <f t="shared" ca="1" si="12"/>
        <v>562.07573175593996</v>
      </c>
      <c r="G130" s="44"/>
      <c r="H130" s="35"/>
      <c r="I130" s="35"/>
      <c r="J130" s="35"/>
      <c r="K130" s="35"/>
      <c r="L130" s="35"/>
      <c r="M130" s="35"/>
      <c r="N130" s="35"/>
      <c r="O130" s="35"/>
      <c r="P130" s="35"/>
      <c r="Q130" s="26">
        <f t="shared" si="16"/>
        <v>25</v>
      </c>
      <c r="R130" s="22">
        <f t="shared" ca="1" si="13"/>
        <v>400</v>
      </c>
      <c r="S130" s="52">
        <f t="shared" ca="1" si="17"/>
        <v>9.0169893601268658</v>
      </c>
      <c r="T130" s="28">
        <f t="shared" ca="1" si="18"/>
        <v>171.32279784241044</v>
      </c>
      <c r="U130" s="27">
        <f t="shared" ca="1" si="19"/>
        <v>7.7527151720872993</v>
      </c>
      <c r="V130" s="28">
        <f t="shared" ca="1" si="14"/>
        <v>767.51880203664257</v>
      </c>
    </row>
    <row r="131" spans="1:22" x14ac:dyDescent="0.25">
      <c r="A131" s="1">
        <v>121</v>
      </c>
      <c r="B131" s="46">
        <f t="shared" ca="1" si="15"/>
        <v>0.12856765407856729</v>
      </c>
      <c r="C131" s="1">
        <f t="shared" ca="1" si="10"/>
        <v>0</v>
      </c>
      <c r="D131" s="47"/>
      <c r="E131" s="27">
        <f t="shared" ca="1" si="11"/>
        <v>11.24151463511881</v>
      </c>
      <c r="F131" s="27">
        <f t="shared" ca="1" si="12"/>
        <v>550.83421712082111</v>
      </c>
      <c r="G131" s="44"/>
      <c r="H131" s="35"/>
      <c r="I131" s="35"/>
      <c r="J131" s="35"/>
      <c r="K131" s="35"/>
      <c r="L131" s="35"/>
      <c r="M131" s="35"/>
      <c r="N131" s="35"/>
      <c r="O131" s="35"/>
      <c r="P131" s="35"/>
      <c r="Q131" s="26">
        <f t="shared" si="16"/>
        <v>25</v>
      </c>
      <c r="R131" s="22">
        <f t="shared" ca="1" si="13"/>
        <v>375</v>
      </c>
      <c r="S131" s="52">
        <f t="shared" ca="1" si="17"/>
        <v>8.566139892120523</v>
      </c>
      <c r="T131" s="28">
        <f t="shared" ca="1" si="18"/>
        <v>162.75665795028991</v>
      </c>
      <c r="U131" s="27">
        <f t="shared" ca="1" si="19"/>
        <v>7.6751880203664253</v>
      </c>
      <c r="V131" s="28">
        <f t="shared" ca="1" si="14"/>
        <v>759.84361401627609</v>
      </c>
    </row>
    <row r="132" spans="1:22" x14ac:dyDescent="0.25">
      <c r="A132" s="1">
        <v>122</v>
      </c>
      <c r="B132" s="46">
        <f t="shared" ca="1" si="15"/>
        <v>0.44442914160692371</v>
      </c>
      <c r="C132" s="1">
        <f t="shared" ca="1" si="10"/>
        <v>0</v>
      </c>
      <c r="D132" s="47"/>
      <c r="E132" s="27">
        <f t="shared" ca="1" si="11"/>
        <v>11.016684342416433</v>
      </c>
      <c r="F132" s="27">
        <f t="shared" ca="1" si="12"/>
        <v>539.81753277840471</v>
      </c>
      <c r="G132" s="44"/>
      <c r="H132" s="35"/>
      <c r="I132" s="35"/>
      <c r="J132" s="35"/>
      <c r="K132" s="35"/>
      <c r="L132" s="35"/>
      <c r="M132" s="35"/>
      <c r="N132" s="35"/>
      <c r="O132" s="35"/>
      <c r="P132" s="35"/>
      <c r="Q132" s="26">
        <f t="shared" si="16"/>
        <v>25</v>
      </c>
      <c r="R132" s="22">
        <f t="shared" ca="1" si="13"/>
        <v>350</v>
      </c>
      <c r="S132" s="52">
        <f t="shared" ca="1" si="17"/>
        <v>8.137832897514496</v>
      </c>
      <c r="T132" s="28">
        <f t="shared" ca="1" si="18"/>
        <v>154.61882505277541</v>
      </c>
      <c r="U132" s="27">
        <f t="shared" ca="1" si="19"/>
        <v>7.5984361401627609</v>
      </c>
      <c r="V132" s="28">
        <f t="shared" ca="1" si="14"/>
        <v>752.2451778761133</v>
      </c>
    </row>
    <row r="133" spans="1:22" x14ac:dyDescent="0.25">
      <c r="A133" s="1">
        <v>123</v>
      </c>
      <c r="B133" s="46">
        <f t="shared" ca="1" si="15"/>
        <v>0.87001674649709604</v>
      </c>
      <c r="C133" s="1">
        <f t="shared" ca="1" si="10"/>
        <v>1</v>
      </c>
      <c r="D133" s="47"/>
      <c r="E133" s="27">
        <f t="shared" ca="1" si="11"/>
        <v>10.796350655568103</v>
      </c>
      <c r="F133" s="27">
        <f t="shared" ca="1" si="12"/>
        <v>593.79928605624525</v>
      </c>
      <c r="G133" s="44"/>
      <c r="H133" s="35"/>
      <c r="I133" s="35"/>
      <c r="J133" s="35"/>
      <c r="K133" s="35"/>
      <c r="L133" s="35"/>
      <c r="M133" s="35"/>
      <c r="N133" s="35"/>
      <c r="O133" s="35"/>
      <c r="P133" s="35"/>
      <c r="Q133" s="26">
        <f t="shared" si="16"/>
        <v>25</v>
      </c>
      <c r="R133" s="22">
        <f t="shared" ca="1" si="13"/>
        <v>475</v>
      </c>
      <c r="S133" s="52">
        <f t="shared" ca="1" si="17"/>
        <v>7.7309412526387709</v>
      </c>
      <c r="T133" s="28">
        <f t="shared" ca="1" si="18"/>
        <v>193.27353131596925</v>
      </c>
      <c r="U133" s="27">
        <f t="shared" ca="1" si="19"/>
        <v>7.5224517787611331</v>
      </c>
      <c r="V133" s="28">
        <f t="shared" ca="1" si="14"/>
        <v>789.85743676991899</v>
      </c>
    </row>
    <row r="134" spans="1:22" x14ac:dyDescent="0.25">
      <c r="A134" s="1">
        <v>124</v>
      </c>
      <c r="B134" s="46">
        <f t="shared" ca="1" si="15"/>
        <v>0.22645556904194963</v>
      </c>
      <c r="C134" s="1">
        <f t="shared" ca="1" si="10"/>
        <v>0</v>
      </c>
      <c r="D134" s="47"/>
      <c r="E134" s="27">
        <f t="shared" ca="1" si="11"/>
        <v>11.875985721124916</v>
      </c>
      <c r="F134" s="27">
        <f t="shared" ca="1" si="12"/>
        <v>581.9233003351203</v>
      </c>
      <c r="G134" s="44"/>
      <c r="H134" s="35"/>
      <c r="I134" s="35"/>
      <c r="J134" s="35"/>
      <c r="K134" s="35"/>
      <c r="L134" s="35"/>
      <c r="M134" s="35"/>
      <c r="N134" s="35"/>
      <c r="O134" s="35"/>
      <c r="P134" s="35"/>
      <c r="Q134" s="26">
        <f t="shared" si="16"/>
        <v>25</v>
      </c>
      <c r="R134" s="22">
        <f t="shared" ca="1" si="13"/>
        <v>450</v>
      </c>
      <c r="S134" s="52">
        <f t="shared" ca="1" si="17"/>
        <v>9.6636765657984629</v>
      </c>
      <c r="T134" s="28">
        <f t="shared" ca="1" si="18"/>
        <v>183.6098547501708</v>
      </c>
      <c r="U134" s="27">
        <f t="shared" ca="1" si="19"/>
        <v>7.8985743676991902</v>
      </c>
      <c r="V134" s="28">
        <f t="shared" ca="1" si="14"/>
        <v>781.95886240221978</v>
      </c>
    </row>
    <row r="135" spans="1:22" x14ac:dyDescent="0.25">
      <c r="A135" s="1">
        <v>125</v>
      </c>
      <c r="B135" s="46">
        <f t="shared" ca="1" si="15"/>
        <v>0.12755285191713672</v>
      </c>
      <c r="C135" s="1">
        <f t="shared" ca="1" si="10"/>
        <v>0</v>
      </c>
      <c r="D135" s="47"/>
      <c r="E135" s="27">
        <f t="shared" ca="1" si="11"/>
        <v>11.638466006702416</v>
      </c>
      <c r="F135" s="27">
        <f t="shared" ca="1" si="12"/>
        <v>570.2848343284179</v>
      </c>
      <c r="G135" s="44"/>
      <c r="H135" s="35"/>
      <c r="I135" s="35"/>
      <c r="J135" s="35"/>
      <c r="K135" s="35"/>
      <c r="L135" s="35"/>
      <c r="M135" s="35"/>
      <c r="N135" s="35"/>
      <c r="O135" s="35"/>
      <c r="P135" s="35"/>
      <c r="Q135" s="26">
        <f t="shared" si="16"/>
        <v>25</v>
      </c>
      <c r="R135" s="22">
        <f t="shared" ca="1" si="13"/>
        <v>425</v>
      </c>
      <c r="S135" s="52">
        <f t="shared" ca="1" si="17"/>
        <v>9.1804927375085406</v>
      </c>
      <c r="T135" s="28">
        <f t="shared" ca="1" si="18"/>
        <v>174.42936201266227</v>
      </c>
      <c r="U135" s="27">
        <f t="shared" ca="1" si="19"/>
        <v>7.8195886240221979</v>
      </c>
      <c r="V135" s="28">
        <f t="shared" ca="1" si="14"/>
        <v>774.13927377819755</v>
      </c>
    </row>
    <row r="136" spans="1:22" x14ac:dyDescent="0.25">
      <c r="A136" s="1">
        <v>126</v>
      </c>
      <c r="B136" s="46">
        <f t="shared" ca="1" si="15"/>
        <v>4.6290841895238355E-2</v>
      </c>
      <c r="C136" s="1">
        <f t="shared" ca="1" si="10"/>
        <v>0</v>
      </c>
      <c r="D136" s="47"/>
      <c r="E136" s="27">
        <f t="shared" ca="1" si="11"/>
        <v>11.405696686568367</v>
      </c>
      <c r="F136" s="27">
        <f t="shared" ca="1" si="12"/>
        <v>558.87913764184952</v>
      </c>
      <c r="G136" s="44"/>
      <c r="H136" s="35"/>
      <c r="I136" s="35"/>
      <c r="J136" s="35"/>
      <c r="K136" s="35"/>
      <c r="L136" s="35"/>
      <c r="M136" s="35"/>
      <c r="N136" s="35"/>
      <c r="O136" s="35"/>
      <c r="P136" s="35"/>
      <c r="Q136" s="26">
        <f t="shared" si="16"/>
        <v>25</v>
      </c>
      <c r="R136" s="22">
        <f t="shared" ca="1" si="13"/>
        <v>400</v>
      </c>
      <c r="S136" s="52">
        <f t="shared" ca="1" si="17"/>
        <v>8.7214681006331141</v>
      </c>
      <c r="T136" s="28">
        <f t="shared" ca="1" si="18"/>
        <v>165.70789391202916</v>
      </c>
      <c r="U136" s="27">
        <f t="shared" ca="1" si="19"/>
        <v>7.7413927377819762</v>
      </c>
      <c r="V136" s="28">
        <f t="shared" ca="1" si="14"/>
        <v>766.39788104041554</v>
      </c>
    </row>
    <row r="137" spans="1:22" x14ac:dyDescent="0.25">
      <c r="A137" s="1">
        <v>127</v>
      </c>
      <c r="B137" s="46">
        <f t="shared" ca="1" si="15"/>
        <v>0.39140079942003658</v>
      </c>
      <c r="C137" s="1">
        <f t="shared" ca="1" si="10"/>
        <v>0</v>
      </c>
      <c r="D137" s="47"/>
      <c r="E137" s="27">
        <f t="shared" ca="1" si="11"/>
        <v>11.177582752837001</v>
      </c>
      <c r="F137" s="27">
        <f t="shared" ca="1" si="12"/>
        <v>547.70155488901253</v>
      </c>
      <c r="G137" s="44"/>
      <c r="H137" s="35"/>
      <c r="I137" s="35"/>
      <c r="J137" s="35"/>
      <c r="K137" s="35"/>
      <c r="L137" s="35"/>
      <c r="M137" s="35"/>
      <c r="N137" s="35"/>
      <c r="O137" s="35"/>
      <c r="P137" s="35"/>
      <c r="Q137" s="26">
        <f t="shared" si="16"/>
        <v>25</v>
      </c>
      <c r="R137" s="22">
        <f t="shared" ca="1" si="13"/>
        <v>375</v>
      </c>
      <c r="S137" s="52">
        <f t="shared" ca="1" si="17"/>
        <v>8.2853946956014592</v>
      </c>
      <c r="T137" s="28">
        <f t="shared" ca="1" si="18"/>
        <v>157.4224992164277</v>
      </c>
      <c r="U137" s="27">
        <f t="shared" ca="1" si="19"/>
        <v>7.6639788104041555</v>
      </c>
      <c r="V137" s="28">
        <f t="shared" ca="1" si="14"/>
        <v>758.73390223001138</v>
      </c>
    </row>
    <row r="138" spans="1:22" x14ac:dyDescent="0.25">
      <c r="A138" s="1">
        <v>128</v>
      </c>
      <c r="B138" s="46">
        <f t="shared" ca="1" si="15"/>
        <v>0.34907506499489249</v>
      </c>
      <c r="C138" s="1">
        <f t="shared" ca="1" si="10"/>
        <v>0</v>
      </c>
      <c r="D138" s="47"/>
      <c r="E138" s="27">
        <f t="shared" ca="1" si="11"/>
        <v>10.954031097780261</v>
      </c>
      <c r="F138" s="27">
        <f t="shared" ca="1" si="12"/>
        <v>536.74752379123231</v>
      </c>
      <c r="G138" s="44"/>
      <c r="H138" s="35"/>
      <c r="I138" s="35"/>
      <c r="J138" s="35"/>
      <c r="K138" s="35"/>
      <c r="L138" s="35"/>
      <c r="M138" s="35"/>
      <c r="N138" s="35"/>
      <c r="O138" s="35"/>
      <c r="P138" s="35"/>
      <c r="Q138" s="26">
        <f t="shared" si="16"/>
        <v>25</v>
      </c>
      <c r="R138" s="22">
        <f t="shared" ca="1" si="13"/>
        <v>350</v>
      </c>
      <c r="S138" s="52">
        <f t="shared" ca="1" si="17"/>
        <v>7.8711249608213851</v>
      </c>
      <c r="T138" s="28">
        <f t="shared" ca="1" si="18"/>
        <v>149.55137425560631</v>
      </c>
      <c r="U138" s="27">
        <f t="shared" ca="1" si="19"/>
        <v>7.5873390223001138</v>
      </c>
      <c r="V138" s="28">
        <f t="shared" ca="1" si="14"/>
        <v>751.14656320771132</v>
      </c>
    </row>
    <row r="139" spans="1:22" x14ac:dyDescent="0.25">
      <c r="A139" s="1">
        <v>129</v>
      </c>
      <c r="B139" s="46">
        <f t="shared" ca="1" si="15"/>
        <v>0.59721530842965176</v>
      </c>
      <c r="C139" s="1">
        <f t="shared" ref="C139:C202" ca="1" si="20">IF(B139&gt;(1-1/E$6),1,0)</f>
        <v>0</v>
      </c>
      <c r="D139" s="47"/>
      <c r="E139" s="27">
        <f t="shared" ref="E139:E202" ca="1" si="21">MIN((((1/E$6)*F$6-1)/(F$6-1))*F138*F$7,2000/$F$6)</f>
        <v>10.734950475824656</v>
      </c>
      <c r="F139" s="27">
        <f t="shared" ref="F139:F202" ca="1" si="22">IF(C139=1,F138+(E139*(F$6-1)),F138-E139)</f>
        <v>526.01257331540762</v>
      </c>
      <c r="G139" s="44"/>
      <c r="H139" s="35"/>
      <c r="I139" s="35"/>
      <c r="J139" s="35"/>
      <c r="K139" s="35"/>
      <c r="L139" s="35"/>
      <c r="M139" s="35"/>
      <c r="N139" s="35"/>
      <c r="O139" s="35"/>
      <c r="P139" s="35"/>
      <c r="Q139" s="26">
        <f t="shared" si="16"/>
        <v>25</v>
      </c>
      <c r="R139" s="22">
        <f t="shared" ref="R139:R202" ca="1" si="23">IF(C139=1,R138+Q139*(F$6-1),R138-Q139)</f>
        <v>325</v>
      </c>
      <c r="S139" s="52">
        <f t="shared" ca="1" si="17"/>
        <v>7.4775687127803154</v>
      </c>
      <c r="T139" s="28">
        <f t="shared" ca="1" si="18"/>
        <v>142.07380554282599</v>
      </c>
      <c r="U139" s="27">
        <f t="shared" ca="1" si="19"/>
        <v>7.5114656320771136</v>
      </c>
      <c r="V139" s="28">
        <f t="shared" ref="V139:V202" ca="1" si="24">IF(C139=1,V138+U139*(F$6-1),V138-U139)</f>
        <v>743.63509757563418</v>
      </c>
    </row>
    <row r="140" spans="1:22" x14ac:dyDescent="0.25">
      <c r="A140" s="1">
        <v>130</v>
      </c>
      <c r="B140" s="46">
        <f t="shared" ref="B140:B203" ca="1" si="25">RAND()</f>
        <v>0.82076308038272106</v>
      </c>
      <c r="C140" s="1">
        <f t="shared" ca="1" si="20"/>
        <v>1</v>
      </c>
      <c r="D140" s="47"/>
      <c r="E140" s="27">
        <f t="shared" ca="1" si="21"/>
        <v>10.520251466308162</v>
      </c>
      <c r="F140" s="27">
        <f t="shared" ca="1" si="22"/>
        <v>578.61383064694837</v>
      </c>
      <c r="G140" s="44"/>
      <c r="H140" s="35"/>
      <c r="I140" s="35"/>
      <c r="J140" s="35"/>
      <c r="K140" s="35"/>
      <c r="L140" s="35"/>
      <c r="M140" s="35"/>
      <c r="N140" s="35"/>
      <c r="O140" s="35"/>
      <c r="P140" s="35"/>
      <c r="Q140" s="26">
        <f t="shared" ref="Q140:Q203" si="26">Q$7</f>
        <v>25</v>
      </c>
      <c r="R140" s="22">
        <f t="shared" ca="1" si="23"/>
        <v>450</v>
      </c>
      <c r="S140" s="52">
        <f t="shared" ref="S140:S203" ca="1" si="27">MIN(T139*S$7,2000/F$6)</f>
        <v>7.1036902771413004</v>
      </c>
      <c r="T140" s="28">
        <f t="shared" ref="T140:T203" ca="1" si="28">IF(C140=1,T139+S140*(F$6-1),T139-S140)</f>
        <v>177.59225692853249</v>
      </c>
      <c r="U140" s="27">
        <f t="shared" ref="U140:U203" ca="1" si="29">MIN(V139*0.05/E$6,2000/F$6)</f>
        <v>7.4363509757563424</v>
      </c>
      <c r="V140" s="28">
        <f t="shared" ca="1" si="24"/>
        <v>780.81685245441588</v>
      </c>
    </row>
    <row r="141" spans="1:22" x14ac:dyDescent="0.25">
      <c r="A141" s="1">
        <v>131</v>
      </c>
      <c r="B141" s="46">
        <f t="shared" ca="1" si="25"/>
        <v>0.584810937868954</v>
      </c>
      <c r="C141" s="1">
        <f t="shared" ca="1" si="20"/>
        <v>0</v>
      </c>
      <c r="D141" s="47"/>
      <c r="E141" s="27">
        <f t="shared" ca="1" si="21"/>
        <v>11.572276612938978</v>
      </c>
      <c r="F141" s="27">
        <f t="shared" ca="1" si="22"/>
        <v>567.04155403400944</v>
      </c>
      <c r="G141" s="44"/>
      <c r="H141" s="35"/>
      <c r="I141" s="35"/>
      <c r="J141" s="35"/>
      <c r="K141" s="35"/>
      <c r="L141" s="35"/>
      <c r="M141" s="35"/>
      <c r="N141" s="35"/>
      <c r="O141" s="35"/>
      <c r="P141" s="35"/>
      <c r="Q141" s="26">
        <f t="shared" si="26"/>
        <v>25</v>
      </c>
      <c r="R141" s="22">
        <f t="shared" ca="1" si="23"/>
        <v>425</v>
      </c>
      <c r="S141" s="52">
        <f t="shared" ca="1" si="27"/>
        <v>8.8796128464266246</v>
      </c>
      <c r="T141" s="28">
        <f t="shared" ca="1" si="28"/>
        <v>168.71264408210587</v>
      </c>
      <c r="U141" s="27">
        <f t="shared" ca="1" si="29"/>
        <v>7.8081685245441594</v>
      </c>
      <c r="V141" s="28">
        <f t="shared" ca="1" si="24"/>
        <v>773.00868392987172</v>
      </c>
    </row>
    <row r="142" spans="1:22" x14ac:dyDescent="0.25">
      <c r="A142" s="1">
        <v>132</v>
      </c>
      <c r="B142" s="46">
        <f t="shared" ca="1" si="25"/>
        <v>0.35532270410274536</v>
      </c>
      <c r="C142" s="1">
        <f t="shared" ca="1" si="20"/>
        <v>0</v>
      </c>
      <c r="D142" s="47"/>
      <c r="E142" s="27">
        <f t="shared" ca="1" si="21"/>
        <v>11.340831080680198</v>
      </c>
      <c r="F142" s="27">
        <f t="shared" ca="1" si="22"/>
        <v>555.7007229533292</v>
      </c>
      <c r="G142" s="44"/>
      <c r="H142" s="35"/>
      <c r="I142" s="35"/>
      <c r="J142" s="35"/>
      <c r="K142" s="35"/>
      <c r="L142" s="35"/>
      <c r="M142" s="35"/>
      <c r="N142" s="35"/>
      <c r="O142" s="35"/>
      <c r="P142" s="35"/>
      <c r="Q142" s="26">
        <f t="shared" si="26"/>
        <v>25</v>
      </c>
      <c r="R142" s="22">
        <f t="shared" ca="1" si="23"/>
        <v>400</v>
      </c>
      <c r="S142" s="52">
        <f t="shared" ca="1" si="27"/>
        <v>8.4356322041052945</v>
      </c>
      <c r="T142" s="28">
        <f t="shared" ca="1" si="28"/>
        <v>160.27701187800056</v>
      </c>
      <c r="U142" s="27">
        <f t="shared" ca="1" si="29"/>
        <v>7.7300868392987185</v>
      </c>
      <c r="V142" s="28">
        <f t="shared" ca="1" si="24"/>
        <v>765.27859709057304</v>
      </c>
    </row>
    <row r="143" spans="1:22" x14ac:dyDescent="0.25">
      <c r="A143" s="1">
        <v>133</v>
      </c>
      <c r="B143" s="46">
        <f t="shared" ca="1" si="25"/>
        <v>0.49901744847172069</v>
      </c>
      <c r="C143" s="1">
        <f t="shared" ca="1" si="20"/>
        <v>0</v>
      </c>
      <c r="D143" s="47"/>
      <c r="E143" s="27">
        <f t="shared" ca="1" si="21"/>
        <v>11.114014459066594</v>
      </c>
      <c r="F143" s="27">
        <f t="shared" ca="1" si="22"/>
        <v>544.58670849426267</v>
      </c>
      <c r="G143" s="44"/>
      <c r="H143" s="35"/>
      <c r="I143" s="35"/>
      <c r="J143" s="35"/>
      <c r="K143" s="35"/>
      <c r="L143" s="35"/>
      <c r="M143" s="35"/>
      <c r="N143" s="35"/>
      <c r="O143" s="35"/>
      <c r="P143" s="35"/>
      <c r="Q143" s="26">
        <f t="shared" si="26"/>
        <v>25</v>
      </c>
      <c r="R143" s="22">
        <f t="shared" ca="1" si="23"/>
        <v>375</v>
      </c>
      <c r="S143" s="52">
        <f t="shared" ca="1" si="27"/>
        <v>8.0138505939000293</v>
      </c>
      <c r="T143" s="28">
        <f t="shared" ca="1" si="28"/>
        <v>152.26316128410053</v>
      </c>
      <c r="U143" s="27">
        <f t="shared" ca="1" si="29"/>
        <v>7.6527859709057307</v>
      </c>
      <c r="V143" s="28">
        <f t="shared" ca="1" si="24"/>
        <v>757.62581111966733</v>
      </c>
    </row>
    <row r="144" spans="1:22" x14ac:dyDescent="0.25">
      <c r="A144" s="1">
        <v>134</v>
      </c>
      <c r="B144" s="46">
        <f t="shared" ca="1" si="25"/>
        <v>0.90258536556926416</v>
      </c>
      <c r="C144" s="1">
        <f t="shared" ca="1" si="20"/>
        <v>1</v>
      </c>
      <c r="D144" s="47"/>
      <c r="E144" s="27">
        <f t="shared" ca="1" si="21"/>
        <v>10.891734169885263</v>
      </c>
      <c r="F144" s="27">
        <f t="shared" ca="1" si="22"/>
        <v>599.04537934368898</v>
      </c>
      <c r="G144" s="44"/>
      <c r="H144" s="35"/>
      <c r="I144" s="35"/>
      <c r="J144" s="35"/>
      <c r="K144" s="35"/>
      <c r="L144" s="35"/>
      <c r="M144" s="35"/>
      <c r="N144" s="35"/>
      <c r="O144" s="35"/>
      <c r="P144" s="35"/>
      <c r="Q144" s="26">
        <f t="shared" si="26"/>
        <v>25</v>
      </c>
      <c r="R144" s="22">
        <f t="shared" ca="1" si="23"/>
        <v>500</v>
      </c>
      <c r="S144" s="52">
        <f t="shared" ca="1" si="27"/>
        <v>7.6131580642050274</v>
      </c>
      <c r="T144" s="28">
        <f t="shared" ca="1" si="28"/>
        <v>190.32895160512567</v>
      </c>
      <c r="U144" s="27">
        <f t="shared" ca="1" si="29"/>
        <v>7.5762581111966742</v>
      </c>
      <c r="V144" s="28">
        <f t="shared" ca="1" si="24"/>
        <v>795.50710167565069</v>
      </c>
    </row>
    <row r="145" spans="1:22" x14ac:dyDescent="0.25">
      <c r="A145" s="1">
        <v>135</v>
      </c>
      <c r="B145" s="46">
        <f t="shared" ca="1" si="25"/>
        <v>0.26864098656936386</v>
      </c>
      <c r="C145" s="1">
        <f t="shared" ca="1" si="20"/>
        <v>0</v>
      </c>
      <c r="D145" s="47"/>
      <c r="E145" s="27">
        <f t="shared" ca="1" si="21"/>
        <v>11.980907586873791</v>
      </c>
      <c r="F145" s="27">
        <f t="shared" ca="1" si="22"/>
        <v>587.06447175681524</v>
      </c>
      <c r="G145" s="44"/>
      <c r="H145" s="35"/>
      <c r="I145" s="35"/>
      <c r="J145" s="35"/>
      <c r="K145" s="35"/>
      <c r="L145" s="35"/>
      <c r="M145" s="35"/>
      <c r="N145" s="35"/>
      <c r="O145" s="35"/>
      <c r="P145" s="35"/>
      <c r="Q145" s="26">
        <f t="shared" si="26"/>
        <v>25</v>
      </c>
      <c r="R145" s="22">
        <f t="shared" ca="1" si="23"/>
        <v>475</v>
      </c>
      <c r="S145" s="52">
        <f t="shared" ca="1" si="27"/>
        <v>9.5164475802562833</v>
      </c>
      <c r="T145" s="28">
        <f t="shared" ca="1" si="28"/>
        <v>180.81250402486938</v>
      </c>
      <c r="U145" s="27">
        <f t="shared" ca="1" si="29"/>
        <v>7.9550710167565075</v>
      </c>
      <c r="V145" s="28">
        <f t="shared" ca="1" si="24"/>
        <v>787.55203065889418</v>
      </c>
    </row>
    <row r="146" spans="1:22" x14ac:dyDescent="0.25">
      <c r="A146" s="1">
        <v>136</v>
      </c>
      <c r="B146" s="46">
        <f t="shared" ca="1" si="25"/>
        <v>0.54406971064185394</v>
      </c>
      <c r="C146" s="1">
        <f t="shared" ca="1" si="20"/>
        <v>0</v>
      </c>
      <c r="D146" s="47"/>
      <c r="E146" s="27">
        <f t="shared" ca="1" si="21"/>
        <v>11.741289435136315</v>
      </c>
      <c r="F146" s="27">
        <f t="shared" ca="1" si="22"/>
        <v>575.32318232167893</v>
      </c>
      <c r="G146" s="44"/>
      <c r="H146" s="35"/>
      <c r="I146" s="35"/>
      <c r="J146" s="35"/>
      <c r="K146" s="35"/>
      <c r="L146" s="35"/>
      <c r="M146" s="35"/>
      <c r="N146" s="35"/>
      <c r="O146" s="35"/>
      <c r="P146" s="35"/>
      <c r="Q146" s="26">
        <f t="shared" si="26"/>
        <v>25</v>
      </c>
      <c r="R146" s="22">
        <f t="shared" ca="1" si="23"/>
        <v>450</v>
      </c>
      <c r="S146" s="52">
        <f t="shared" ca="1" si="27"/>
        <v>9.0406252012434702</v>
      </c>
      <c r="T146" s="28">
        <f t="shared" ca="1" si="28"/>
        <v>171.77187882362591</v>
      </c>
      <c r="U146" s="27">
        <f t="shared" ca="1" si="29"/>
        <v>7.8755203065889416</v>
      </c>
      <c r="V146" s="28">
        <f t="shared" ca="1" si="24"/>
        <v>779.67651035230529</v>
      </c>
    </row>
    <row r="147" spans="1:22" x14ac:dyDescent="0.25">
      <c r="A147" s="1">
        <v>137</v>
      </c>
      <c r="B147" s="46">
        <f t="shared" ca="1" si="25"/>
        <v>0.7509646566251359</v>
      </c>
      <c r="C147" s="1">
        <f t="shared" ca="1" si="20"/>
        <v>0</v>
      </c>
      <c r="D147" s="47"/>
      <c r="E147" s="27">
        <f t="shared" ca="1" si="21"/>
        <v>11.506463646433589</v>
      </c>
      <c r="F147" s="27">
        <f t="shared" ca="1" si="22"/>
        <v>563.81671867524528</v>
      </c>
      <c r="G147" s="44"/>
      <c r="H147" s="35"/>
      <c r="I147" s="35"/>
      <c r="J147" s="35"/>
      <c r="K147" s="35"/>
      <c r="L147" s="35"/>
      <c r="M147" s="35"/>
      <c r="N147" s="35"/>
      <c r="O147" s="35"/>
      <c r="P147" s="35"/>
      <c r="Q147" s="26">
        <f t="shared" si="26"/>
        <v>25</v>
      </c>
      <c r="R147" s="22">
        <f t="shared" ca="1" si="23"/>
        <v>425</v>
      </c>
      <c r="S147" s="52">
        <f t="shared" ca="1" si="27"/>
        <v>8.5885939411812959</v>
      </c>
      <c r="T147" s="28">
        <f t="shared" ca="1" si="28"/>
        <v>163.18328488244461</v>
      </c>
      <c r="U147" s="27">
        <f t="shared" ca="1" si="29"/>
        <v>7.796765103523053</v>
      </c>
      <c r="V147" s="28">
        <f t="shared" ca="1" si="24"/>
        <v>771.87974524878223</v>
      </c>
    </row>
    <row r="148" spans="1:22" x14ac:dyDescent="0.25">
      <c r="A148" s="1">
        <v>138</v>
      </c>
      <c r="B148" s="46">
        <f t="shared" ca="1" si="25"/>
        <v>0.74665901250970745</v>
      </c>
      <c r="C148" s="1">
        <f t="shared" ca="1" si="20"/>
        <v>0</v>
      </c>
      <c r="D148" s="47"/>
      <c r="E148" s="27">
        <f t="shared" ca="1" si="21"/>
        <v>11.276334373504916</v>
      </c>
      <c r="F148" s="27">
        <f t="shared" ca="1" si="22"/>
        <v>552.54038430174035</v>
      </c>
      <c r="G148" s="44"/>
      <c r="H148" s="35"/>
      <c r="I148" s="35"/>
      <c r="J148" s="35"/>
      <c r="K148" s="35"/>
      <c r="L148" s="35"/>
      <c r="M148" s="35"/>
      <c r="N148" s="35"/>
      <c r="O148" s="35"/>
      <c r="P148" s="35"/>
      <c r="Q148" s="26">
        <f t="shared" si="26"/>
        <v>25</v>
      </c>
      <c r="R148" s="22">
        <f t="shared" ca="1" si="23"/>
        <v>400</v>
      </c>
      <c r="S148" s="52">
        <f t="shared" ca="1" si="27"/>
        <v>8.1591642441222305</v>
      </c>
      <c r="T148" s="28">
        <f t="shared" ca="1" si="28"/>
        <v>155.02412063832239</v>
      </c>
      <c r="U148" s="27">
        <f t="shared" ca="1" si="29"/>
        <v>7.7187974524878227</v>
      </c>
      <c r="V148" s="28">
        <f t="shared" ca="1" si="24"/>
        <v>764.16094779629441</v>
      </c>
    </row>
    <row r="149" spans="1:22" x14ac:dyDescent="0.25">
      <c r="A149" s="1">
        <v>139</v>
      </c>
      <c r="B149" s="46">
        <f t="shared" ca="1" si="25"/>
        <v>0.84874237069454483</v>
      </c>
      <c r="C149" s="1">
        <f t="shared" ca="1" si="20"/>
        <v>1</v>
      </c>
      <c r="D149" s="47"/>
      <c r="E149" s="27">
        <f t="shared" ca="1" si="21"/>
        <v>11.050807686034817</v>
      </c>
      <c r="F149" s="27">
        <f t="shared" ca="1" si="22"/>
        <v>607.79442273191444</v>
      </c>
      <c r="G149" s="44"/>
      <c r="H149" s="35"/>
      <c r="I149" s="35"/>
      <c r="J149" s="35"/>
      <c r="K149" s="35"/>
      <c r="L149" s="35"/>
      <c r="M149" s="35"/>
      <c r="N149" s="35"/>
      <c r="O149" s="35"/>
      <c r="P149" s="35"/>
      <c r="Q149" s="26">
        <f t="shared" si="26"/>
        <v>25</v>
      </c>
      <c r="R149" s="22">
        <f t="shared" ca="1" si="23"/>
        <v>525</v>
      </c>
      <c r="S149" s="52">
        <f t="shared" ca="1" si="27"/>
        <v>7.7512060319161193</v>
      </c>
      <c r="T149" s="28">
        <f t="shared" ca="1" si="28"/>
        <v>193.78015079790299</v>
      </c>
      <c r="U149" s="27">
        <f t="shared" ca="1" si="29"/>
        <v>7.6416094779629447</v>
      </c>
      <c r="V149" s="28">
        <f t="shared" ca="1" si="24"/>
        <v>802.36899518610915</v>
      </c>
    </row>
    <row r="150" spans="1:22" x14ac:dyDescent="0.25">
      <c r="A150" s="1">
        <v>140</v>
      </c>
      <c r="B150" s="46">
        <f t="shared" ca="1" si="25"/>
        <v>0.24406684679456436</v>
      </c>
      <c r="C150" s="1">
        <f t="shared" ca="1" si="20"/>
        <v>0</v>
      </c>
      <c r="D150" s="47"/>
      <c r="E150" s="27">
        <f t="shared" ca="1" si="21"/>
        <v>12.155888454638299</v>
      </c>
      <c r="F150" s="27">
        <f t="shared" ca="1" si="22"/>
        <v>595.63853427727611</v>
      </c>
      <c r="G150" s="44"/>
      <c r="H150" s="35"/>
      <c r="I150" s="35"/>
      <c r="J150" s="35"/>
      <c r="K150" s="35"/>
      <c r="L150" s="35"/>
      <c r="M150" s="35"/>
      <c r="N150" s="35"/>
      <c r="O150" s="35"/>
      <c r="P150" s="35"/>
      <c r="Q150" s="26">
        <f t="shared" si="26"/>
        <v>25</v>
      </c>
      <c r="R150" s="22">
        <f t="shared" ca="1" si="23"/>
        <v>500</v>
      </c>
      <c r="S150" s="52">
        <f t="shared" ca="1" si="27"/>
        <v>9.689007539895151</v>
      </c>
      <c r="T150" s="28">
        <f t="shared" ca="1" si="28"/>
        <v>184.09114325800783</v>
      </c>
      <c r="U150" s="27">
        <f t="shared" ca="1" si="29"/>
        <v>8.0236899518610922</v>
      </c>
      <c r="V150" s="28">
        <f t="shared" ca="1" si="24"/>
        <v>794.34530523424803</v>
      </c>
    </row>
    <row r="151" spans="1:22" x14ac:dyDescent="0.25">
      <c r="A151" s="1">
        <v>141</v>
      </c>
      <c r="B151" s="46">
        <f t="shared" ca="1" si="25"/>
        <v>8.5625412980537718E-2</v>
      </c>
      <c r="C151" s="1">
        <f t="shared" ca="1" si="20"/>
        <v>0</v>
      </c>
      <c r="D151" s="47"/>
      <c r="E151" s="27">
        <f t="shared" ca="1" si="21"/>
        <v>11.912770685545533</v>
      </c>
      <c r="F151" s="27">
        <f t="shared" ca="1" si="22"/>
        <v>583.72576359173058</v>
      </c>
      <c r="G151" s="44"/>
      <c r="H151" s="35"/>
      <c r="I151" s="35"/>
      <c r="J151" s="35"/>
      <c r="K151" s="35"/>
      <c r="L151" s="35"/>
      <c r="M151" s="35"/>
      <c r="N151" s="35"/>
      <c r="O151" s="35"/>
      <c r="P151" s="35"/>
      <c r="Q151" s="26">
        <f t="shared" si="26"/>
        <v>25</v>
      </c>
      <c r="R151" s="22">
        <f t="shared" ca="1" si="23"/>
        <v>475</v>
      </c>
      <c r="S151" s="52">
        <f t="shared" ca="1" si="27"/>
        <v>9.2045571629003913</v>
      </c>
      <c r="T151" s="28">
        <f t="shared" ca="1" si="28"/>
        <v>174.88658609510745</v>
      </c>
      <c r="U151" s="27">
        <f t="shared" ca="1" si="29"/>
        <v>7.9434530523424813</v>
      </c>
      <c r="V151" s="28">
        <f t="shared" ca="1" si="24"/>
        <v>786.4018521819055</v>
      </c>
    </row>
    <row r="152" spans="1:22" x14ac:dyDescent="0.25">
      <c r="A152" s="1">
        <v>142</v>
      </c>
      <c r="B152" s="46">
        <f t="shared" ca="1" si="25"/>
        <v>0.96654281730627589</v>
      </c>
      <c r="C152" s="1">
        <f t="shared" ca="1" si="20"/>
        <v>1</v>
      </c>
      <c r="D152" s="47"/>
      <c r="E152" s="27">
        <f t="shared" ca="1" si="21"/>
        <v>11.674515271834622</v>
      </c>
      <c r="F152" s="27">
        <f t="shared" ca="1" si="22"/>
        <v>642.09833995090366</v>
      </c>
      <c r="G152" s="44"/>
      <c r="H152" s="35"/>
      <c r="I152" s="35"/>
      <c r="J152" s="35"/>
      <c r="K152" s="35"/>
      <c r="L152" s="35"/>
      <c r="M152" s="35"/>
      <c r="N152" s="35"/>
      <c r="O152" s="35"/>
      <c r="P152" s="35"/>
      <c r="Q152" s="26">
        <f t="shared" si="26"/>
        <v>25</v>
      </c>
      <c r="R152" s="22">
        <f t="shared" ca="1" si="23"/>
        <v>600</v>
      </c>
      <c r="S152" s="52">
        <f t="shared" ca="1" si="27"/>
        <v>8.7443293047553734</v>
      </c>
      <c r="T152" s="28">
        <f t="shared" ca="1" si="28"/>
        <v>218.6082326188843</v>
      </c>
      <c r="U152" s="27">
        <f t="shared" ca="1" si="29"/>
        <v>7.8640185218190553</v>
      </c>
      <c r="V152" s="28">
        <f t="shared" ca="1" si="24"/>
        <v>825.72194479100074</v>
      </c>
    </row>
    <row r="153" spans="1:22" x14ac:dyDescent="0.25">
      <c r="A153" s="1">
        <v>143</v>
      </c>
      <c r="B153" s="46">
        <f t="shared" ca="1" si="25"/>
        <v>0.32950591980693944</v>
      </c>
      <c r="C153" s="1">
        <f t="shared" ca="1" si="20"/>
        <v>0</v>
      </c>
      <c r="D153" s="47"/>
      <c r="E153" s="27">
        <f t="shared" ca="1" si="21"/>
        <v>12.841966799018085</v>
      </c>
      <c r="F153" s="27">
        <f t="shared" ca="1" si="22"/>
        <v>629.25637315188555</v>
      </c>
      <c r="G153" s="44"/>
      <c r="H153" s="35"/>
      <c r="I153" s="35"/>
      <c r="J153" s="35"/>
      <c r="K153" s="35"/>
      <c r="L153" s="35"/>
      <c r="M153" s="35"/>
      <c r="N153" s="35"/>
      <c r="O153" s="35"/>
      <c r="P153" s="35"/>
      <c r="Q153" s="26">
        <f t="shared" si="26"/>
        <v>25</v>
      </c>
      <c r="R153" s="22">
        <f t="shared" ca="1" si="23"/>
        <v>575</v>
      </c>
      <c r="S153" s="52">
        <f t="shared" ca="1" si="27"/>
        <v>10.930411630944215</v>
      </c>
      <c r="T153" s="28">
        <f t="shared" ca="1" si="28"/>
        <v>207.67782098794009</v>
      </c>
      <c r="U153" s="27">
        <f t="shared" ca="1" si="29"/>
        <v>8.2572194479100069</v>
      </c>
      <c r="V153" s="28">
        <f t="shared" ca="1" si="24"/>
        <v>817.46472534309078</v>
      </c>
    </row>
    <row r="154" spans="1:22" x14ac:dyDescent="0.25">
      <c r="A154" s="1">
        <v>144</v>
      </c>
      <c r="B154" s="46">
        <f t="shared" ca="1" si="25"/>
        <v>0.38708380197772096</v>
      </c>
      <c r="C154" s="1">
        <f t="shared" ca="1" si="20"/>
        <v>0</v>
      </c>
      <c r="D154" s="47"/>
      <c r="E154" s="27">
        <f t="shared" ca="1" si="21"/>
        <v>12.585127463037722</v>
      </c>
      <c r="F154" s="27">
        <f t="shared" ca="1" si="22"/>
        <v>616.67124568884788</v>
      </c>
      <c r="G154" s="44"/>
      <c r="H154" s="35"/>
      <c r="I154" s="35"/>
      <c r="J154" s="35"/>
      <c r="K154" s="35"/>
      <c r="L154" s="35"/>
      <c r="M154" s="35"/>
      <c r="N154" s="35"/>
      <c r="O154" s="35"/>
      <c r="P154" s="35"/>
      <c r="Q154" s="26">
        <f t="shared" si="26"/>
        <v>25</v>
      </c>
      <c r="R154" s="22">
        <f t="shared" ca="1" si="23"/>
        <v>550</v>
      </c>
      <c r="S154" s="52">
        <f t="shared" ca="1" si="27"/>
        <v>10.383891049397006</v>
      </c>
      <c r="T154" s="28">
        <f t="shared" ca="1" si="28"/>
        <v>197.2939299385431</v>
      </c>
      <c r="U154" s="27">
        <f t="shared" ca="1" si="29"/>
        <v>8.1746472534309085</v>
      </c>
      <c r="V154" s="28">
        <f t="shared" ca="1" si="24"/>
        <v>809.29007808965991</v>
      </c>
    </row>
    <row r="155" spans="1:22" x14ac:dyDescent="0.25">
      <c r="A155" s="1">
        <v>145</v>
      </c>
      <c r="B155" s="46">
        <f t="shared" ca="1" si="25"/>
        <v>5.1049750103921099E-2</v>
      </c>
      <c r="C155" s="1">
        <f t="shared" ca="1" si="20"/>
        <v>0</v>
      </c>
      <c r="D155" s="47"/>
      <c r="E155" s="27">
        <f t="shared" ca="1" si="21"/>
        <v>12.333424913776968</v>
      </c>
      <c r="F155" s="27">
        <f t="shared" ca="1" si="22"/>
        <v>604.3378207750709</v>
      </c>
      <c r="G155" s="44"/>
      <c r="H155" s="35"/>
      <c r="I155" s="35"/>
      <c r="J155" s="35"/>
      <c r="K155" s="35"/>
      <c r="L155" s="35"/>
      <c r="M155" s="35"/>
      <c r="N155" s="35"/>
      <c r="O155" s="35"/>
      <c r="P155" s="35"/>
      <c r="Q155" s="26">
        <f t="shared" si="26"/>
        <v>25</v>
      </c>
      <c r="R155" s="22">
        <f t="shared" ca="1" si="23"/>
        <v>525</v>
      </c>
      <c r="S155" s="52">
        <f t="shared" ca="1" si="27"/>
        <v>9.8646964969271558</v>
      </c>
      <c r="T155" s="28">
        <f t="shared" ca="1" si="28"/>
        <v>187.42923344161593</v>
      </c>
      <c r="U155" s="27">
        <f t="shared" ca="1" si="29"/>
        <v>8.0929007808965991</v>
      </c>
      <c r="V155" s="28">
        <f t="shared" ca="1" si="24"/>
        <v>801.19717730876334</v>
      </c>
    </row>
    <row r="156" spans="1:22" x14ac:dyDescent="0.25">
      <c r="A156" s="1">
        <v>146</v>
      </c>
      <c r="B156" s="46">
        <f t="shared" ca="1" si="25"/>
        <v>7.4273531801258952E-2</v>
      </c>
      <c r="C156" s="1">
        <f t="shared" ca="1" si="20"/>
        <v>0</v>
      </c>
      <c r="D156" s="47"/>
      <c r="E156" s="27">
        <f t="shared" ca="1" si="21"/>
        <v>12.086756415501428</v>
      </c>
      <c r="F156" s="27">
        <f t="shared" ca="1" si="22"/>
        <v>592.25106435956945</v>
      </c>
      <c r="G156" s="44"/>
      <c r="H156" s="35"/>
      <c r="I156" s="35"/>
      <c r="J156" s="35"/>
      <c r="K156" s="35"/>
      <c r="L156" s="35"/>
      <c r="M156" s="35"/>
      <c r="N156" s="35"/>
      <c r="O156" s="35"/>
      <c r="P156" s="35"/>
      <c r="Q156" s="26">
        <f t="shared" si="26"/>
        <v>25</v>
      </c>
      <c r="R156" s="22">
        <f t="shared" ca="1" si="23"/>
        <v>500</v>
      </c>
      <c r="S156" s="52">
        <f t="shared" ca="1" si="27"/>
        <v>9.3714616720807964</v>
      </c>
      <c r="T156" s="28">
        <f t="shared" ca="1" si="28"/>
        <v>178.05777176953515</v>
      </c>
      <c r="U156" s="27">
        <f t="shared" ca="1" si="29"/>
        <v>8.0119717730876339</v>
      </c>
      <c r="V156" s="28">
        <f t="shared" ca="1" si="24"/>
        <v>793.18520553567566</v>
      </c>
    </row>
    <row r="157" spans="1:22" x14ac:dyDescent="0.25">
      <c r="A157" s="1">
        <v>147</v>
      </c>
      <c r="B157" s="46">
        <f t="shared" ca="1" si="25"/>
        <v>0.35142261729670043</v>
      </c>
      <c r="C157" s="1">
        <f t="shared" ca="1" si="20"/>
        <v>0</v>
      </c>
      <c r="D157" s="47"/>
      <c r="E157" s="27">
        <f t="shared" ca="1" si="21"/>
        <v>11.8450212871914</v>
      </c>
      <c r="F157" s="27">
        <f t="shared" ca="1" si="22"/>
        <v>580.406043072378</v>
      </c>
      <c r="G157" s="44"/>
      <c r="H157" s="35"/>
      <c r="I157" s="35"/>
      <c r="J157" s="35"/>
      <c r="K157" s="35"/>
      <c r="L157" s="35"/>
      <c r="M157" s="35"/>
      <c r="N157" s="35"/>
      <c r="O157" s="35"/>
      <c r="P157" s="35"/>
      <c r="Q157" s="26">
        <f t="shared" si="26"/>
        <v>25</v>
      </c>
      <c r="R157" s="22">
        <f t="shared" ca="1" si="23"/>
        <v>475</v>
      </c>
      <c r="S157" s="52">
        <f t="shared" ca="1" si="27"/>
        <v>8.9028885884767579</v>
      </c>
      <c r="T157" s="28">
        <f t="shared" ca="1" si="28"/>
        <v>169.15488318105838</v>
      </c>
      <c r="U157" s="27">
        <f t="shared" ca="1" si="29"/>
        <v>7.9318520553567566</v>
      </c>
      <c r="V157" s="28">
        <f t="shared" ca="1" si="24"/>
        <v>785.25335348031888</v>
      </c>
    </row>
    <row r="158" spans="1:22" x14ac:dyDescent="0.25">
      <c r="A158" s="1">
        <v>148</v>
      </c>
      <c r="B158" s="46">
        <f t="shared" ca="1" si="25"/>
        <v>0.66313805013506899</v>
      </c>
      <c r="C158" s="1">
        <f t="shared" ca="1" si="20"/>
        <v>0</v>
      </c>
      <c r="D158" s="47"/>
      <c r="E158" s="27">
        <f t="shared" ca="1" si="21"/>
        <v>11.608120861447571</v>
      </c>
      <c r="F158" s="27">
        <f t="shared" ca="1" si="22"/>
        <v>568.79792221093044</v>
      </c>
      <c r="G158" s="44"/>
      <c r="H158" s="35"/>
      <c r="I158" s="35"/>
      <c r="J158" s="35"/>
      <c r="K158" s="35"/>
      <c r="L158" s="35"/>
      <c r="M158" s="35"/>
      <c r="N158" s="35"/>
      <c r="O158" s="35"/>
      <c r="P158" s="35"/>
      <c r="Q158" s="26">
        <f t="shared" si="26"/>
        <v>25</v>
      </c>
      <c r="R158" s="22">
        <f t="shared" ca="1" si="23"/>
        <v>450</v>
      </c>
      <c r="S158" s="52">
        <f t="shared" ca="1" si="27"/>
        <v>8.4577441590529201</v>
      </c>
      <c r="T158" s="28">
        <f t="shared" ca="1" si="28"/>
        <v>160.69713902200547</v>
      </c>
      <c r="U158" s="27">
        <f t="shared" ca="1" si="29"/>
        <v>7.8525335348031886</v>
      </c>
      <c r="V158" s="28">
        <f t="shared" ca="1" si="24"/>
        <v>777.40081994551565</v>
      </c>
    </row>
    <row r="159" spans="1:22" x14ac:dyDescent="0.25">
      <c r="A159" s="1">
        <v>149</v>
      </c>
      <c r="B159" s="46">
        <f t="shared" ca="1" si="25"/>
        <v>0.144037524694825</v>
      </c>
      <c r="C159" s="1">
        <f t="shared" ca="1" si="20"/>
        <v>0</v>
      </c>
      <c r="D159" s="47"/>
      <c r="E159" s="27">
        <f t="shared" ca="1" si="21"/>
        <v>11.375958444218618</v>
      </c>
      <c r="F159" s="27">
        <f t="shared" ca="1" si="22"/>
        <v>557.42196376671177</v>
      </c>
      <c r="G159" s="44"/>
      <c r="H159" s="35"/>
      <c r="I159" s="35"/>
      <c r="J159" s="35"/>
      <c r="K159" s="35"/>
      <c r="L159" s="35"/>
      <c r="M159" s="35"/>
      <c r="N159" s="35"/>
      <c r="O159" s="35"/>
      <c r="P159" s="35"/>
      <c r="Q159" s="26">
        <f t="shared" si="26"/>
        <v>25</v>
      </c>
      <c r="R159" s="22">
        <f t="shared" ca="1" si="23"/>
        <v>425</v>
      </c>
      <c r="S159" s="52">
        <f t="shared" ca="1" si="27"/>
        <v>8.0348569511002736</v>
      </c>
      <c r="T159" s="28">
        <f t="shared" ca="1" si="28"/>
        <v>152.66228207090521</v>
      </c>
      <c r="U159" s="27">
        <f t="shared" ca="1" si="29"/>
        <v>7.7740081994551575</v>
      </c>
      <c r="V159" s="28">
        <f t="shared" ca="1" si="24"/>
        <v>769.62681174606053</v>
      </c>
    </row>
    <row r="160" spans="1:22" x14ac:dyDescent="0.25">
      <c r="A160" s="1">
        <v>150</v>
      </c>
      <c r="B160" s="46">
        <f t="shared" ca="1" si="25"/>
        <v>9.5367566596243902E-2</v>
      </c>
      <c r="C160" s="1">
        <f t="shared" ca="1" si="20"/>
        <v>0</v>
      </c>
      <c r="D160" s="47"/>
      <c r="E160" s="27">
        <f t="shared" ca="1" si="21"/>
        <v>11.148439275334246</v>
      </c>
      <c r="F160" s="27">
        <f t="shared" ca="1" si="22"/>
        <v>546.27352449137754</v>
      </c>
      <c r="G160" s="44"/>
      <c r="H160" s="35"/>
      <c r="I160" s="35"/>
      <c r="J160" s="35"/>
      <c r="K160" s="35"/>
      <c r="L160" s="35"/>
      <c r="M160" s="35"/>
      <c r="N160" s="35"/>
      <c r="O160" s="35"/>
      <c r="P160" s="35"/>
      <c r="Q160" s="26">
        <f t="shared" si="26"/>
        <v>25</v>
      </c>
      <c r="R160" s="22">
        <f t="shared" ca="1" si="23"/>
        <v>400</v>
      </c>
      <c r="S160" s="52">
        <f t="shared" ca="1" si="27"/>
        <v>7.6331141035452603</v>
      </c>
      <c r="T160" s="28">
        <f t="shared" ca="1" si="28"/>
        <v>145.02916796735994</v>
      </c>
      <c r="U160" s="27">
        <f t="shared" ca="1" si="29"/>
        <v>7.6962681174606065</v>
      </c>
      <c r="V160" s="28">
        <f t="shared" ca="1" si="24"/>
        <v>761.93054362859993</v>
      </c>
    </row>
    <row r="161" spans="1:22" x14ac:dyDescent="0.25">
      <c r="A161" s="1">
        <v>151</v>
      </c>
      <c r="B161" s="46">
        <f t="shared" ca="1" si="25"/>
        <v>0.77203477267085474</v>
      </c>
      <c r="C161" s="1">
        <f t="shared" ca="1" si="20"/>
        <v>0</v>
      </c>
      <c r="D161" s="47"/>
      <c r="E161" s="27">
        <f t="shared" ca="1" si="21"/>
        <v>10.925470489827561</v>
      </c>
      <c r="F161" s="27">
        <f t="shared" ca="1" si="22"/>
        <v>535.34805400154994</v>
      </c>
      <c r="G161" s="44"/>
      <c r="H161" s="35"/>
      <c r="I161" s="35"/>
      <c r="J161" s="35"/>
      <c r="K161" s="35"/>
      <c r="L161" s="35"/>
      <c r="M161" s="35"/>
      <c r="N161" s="35"/>
      <c r="O161" s="35"/>
      <c r="P161" s="35"/>
      <c r="Q161" s="26">
        <f t="shared" si="26"/>
        <v>25</v>
      </c>
      <c r="R161" s="22">
        <f t="shared" ca="1" si="23"/>
        <v>375</v>
      </c>
      <c r="S161" s="52">
        <f t="shared" ca="1" si="27"/>
        <v>7.2514583983679977</v>
      </c>
      <c r="T161" s="28">
        <f t="shared" ca="1" si="28"/>
        <v>137.77770956899195</v>
      </c>
      <c r="U161" s="27">
        <f t="shared" ca="1" si="29"/>
        <v>7.619305436286</v>
      </c>
      <c r="V161" s="28">
        <f t="shared" ca="1" si="24"/>
        <v>754.31123819231391</v>
      </c>
    </row>
    <row r="162" spans="1:22" x14ac:dyDescent="0.25">
      <c r="A162" s="1">
        <v>152</v>
      </c>
      <c r="B162" s="46">
        <f t="shared" ca="1" si="25"/>
        <v>0.22877745895520973</v>
      </c>
      <c r="C162" s="1">
        <f t="shared" ca="1" si="20"/>
        <v>0</v>
      </c>
      <c r="D162" s="47"/>
      <c r="E162" s="27">
        <f t="shared" ca="1" si="21"/>
        <v>10.706961080031009</v>
      </c>
      <c r="F162" s="27">
        <f t="shared" ca="1" si="22"/>
        <v>524.64109292151898</v>
      </c>
      <c r="G162" s="44"/>
      <c r="H162" s="35"/>
      <c r="I162" s="35"/>
      <c r="J162" s="35"/>
      <c r="K162" s="35"/>
      <c r="L162" s="35"/>
      <c r="M162" s="35"/>
      <c r="N162" s="35"/>
      <c r="O162" s="35"/>
      <c r="P162" s="35"/>
      <c r="Q162" s="26">
        <f t="shared" si="26"/>
        <v>25</v>
      </c>
      <c r="R162" s="22">
        <f t="shared" ca="1" si="23"/>
        <v>350</v>
      </c>
      <c r="S162" s="52">
        <f t="shared" ca="1" si="27"/>
        <v>6.8888854784495983</v>
      </c>
      <c r="T162" s="28">
        <f t="shared" ca="1" si="28"/>
        <v>130.88882409054236</v>
      </c>
      <c r="U162" s="27">
        <f t="shared" ca="1" si="29"/>
        <v>7.5431123819231392</v>
      </c>
      <c r="V162" s="28">
        <f t="shared" ca="1" si="24"/>
        <v>746.76812581039076</v>
      </c>
    </row>
    <row r="163" spans="1:22" x14ac:dyDescent="0.25">
      <c r="A163" s="1">
        <v>153</v>
      </c>
      <c r="B163" s="46">
        <f t="shared" ca="1" si="25"/>
        <v>0.16627967001995481</v>
      </c>
      <c r="C163" s="1">
        <f t="shared" ca="1" si="20"/>
        <v>0</v>
      </c>
      <c r="D163" s="47"/>
      <c r="E163" s="27">
        <f t="shared" ca="1" si="21"/>
        <v>10.492821858430389</v>
      </c>
      <c r="F163" s="27">
        <f t="shared" ca="1" si="22"/>
        <v>514.1482710630886</v>
      </c>
      <c r="G163" s="44"/>
      <c r="H163" s="35"/>
      <c r="I163" s="35"/>
      <c r="J163" s="35"/>
      <c r="K163" s="35"/>
      <c r="L163" s="35"/>
      <c r="M163" s="35"/>
      <c r="N163" s="35"/>
      <c r="O163" s="35"/>
      <c r="P163" s="35"/>
      <c r="Q163" s="26">
        <f t="shared" si="26"/>
        <v>25</v>
      </c>
      <c r="R163" s="22">
        <f t="shared" ca="1" si="23"/>
        <v>325</v>
      </c>
      <c r="S163" s="52">
        <f t="shared" ca="1" si="27"/>
        <v>6.5444412045271179</v>
      </c>
      <c r="T163" s="28">
        <f t="shared" ca="1" si="28"/>
        <v>124.34438288601524</v>
      </c>
      <c r="U163" s="27">
        <f t="shared" ca="1" si="29"/>
        <v>7.4676812581039069</v>
      </c>
      <c r="V163" s="28">
        <f t="shared" ca="1" si="24"/>
        <v>739.30044455228688</v>
      </c>
    </row>
    <row r="164" spans="1:22" x14ac:dyDescent="0.25">
      <c r="A164" s="1">
        <v>154</v>
      </c>
      <c r="B164" s="46">
        <f t="shared" ca="1" si="25"/>
        <v>0.86665673780010632</v>
      </c>
      <c r="C164" s="1">
        <f t="shared" ca="1" si="20"/>
        <v>1</v>
      </c>
      <c r="D164" s="47"/>
      <c r="E164" s="27">
        <f t="shared" ca="1" si="21"/>
        <v>10.282965421261782</v>
      </c>
      <c r="F164" s="27">
        <f t="shared" ca="1" si="22"/>
        <v>565.56309816939756</v>
      </c>
      <c r="G164" s="44"/>
      <c r="H164" s="35"/>
      <c r="I164" s="35"/>
      <c r="J164" s="35"/>
      <c r="K164" s="35"/>
      <c r="L164" s="35"/>
      <c r="M164" s="35"/>
      <c r="N164" s="35"/>
      <c r="O164" s="35"/>
      <c r="P164" s="35"/>
      <c r="Q164" s="26">
        <f t="shared" si="26"/>
        <v>25</v>
      </c>
      <c r="R164" s="22">
        <f t="shared" ca="1" si="23"/>
        <v>450</v>
      </c>
      <c r="S164" s="52">
        <f t="shared" ca="1" si="27"/>
        <v>6.2172191443007625</v>
      </c>
      <c r="T164" s="28">
        <f t="shared" ca="1" si="28"/>
        <v>155.43047860751906</v>
      </c>
      <c r="U164" s="27">
        <f t="shared" ca="1" si="29"/>
        <v>7.3930044455228696</v>
      </c>
      <c r="V164" s="28">
        <f t="shared" ca="1" si="24"/>
        <v>776.2654667799012</v>
      </c>
    </row>
    <row r="165" spans="1:22" x14ac:dyDescent="0.25">
      <c r="A165" s="1">
        <v>155</v>
      </c>
      <c r="B165" s="46">
        <f t="shared" ca="1" si="25"/>
        <v>0.59570040418969039</v>
      </c>
      <c r="C165" s="1">
        <f t="shared" ca="1" si="20"/>
        <v>0</v>
      </c>
      <c r="D165" s="47"/>
      <c r="E165" s="27">
        <f t="shared" ca="1" si="21"/>
        <v>11.311261963387961</v>
      </c>
      <c r="F165" s="27">
        <f t="shared" ca="1" si="22"/>
        <v>554.25183620600956</v>
      </c>
      <c r="G165" s="44"/>
      <c r="H165" s="35"/>
      <c r="I165" s="35"/>
      <c r="J165" s="35"/>
      <c r="K165" s="35"/>
      <c r="L165" s="35"/>
      <c r="M165" s="35"/>
      <c r="N165" s="35"/>
      <c r="O165" s="35"/>
      <c r="P165" s="35"/>
      <c r="Q165" s="26">
        <f t="shared" si="26"/>
        <v>25</v>
      </c>
      <c r="R165" s="22">
        <f t="shared" ca="1" si="23"/>
        <v>425</v>
      </c>
      <c r="S165" s="52">
        <f t="shared" ca="1" si="27"/>
        <v>7.7715239303759533</v>
      </c>
      <c r="T165" s="28">
        <f t="shared" ca="1" si="28"/>
        <v>147.6589546771431</v>
      </c>
      <c r="U165" s="27">
        <f t="shared" ca="1" si="29"/>
        <v>7.762654667799012</v>
      </c>
      <c r="V165" s="28">
        <f t="shared" ca="1" si="24"/>
        <v>768.50281211210222</v>
      </c>
    </row>
    <row r="166" spans="1:22" x14ac:dyDescent="0.25">
      <c r="A166" s="1">
        <v>156</v>
      </c>
      <c r="B166" s="46">
        <f t="shared" ca="1" si="25"/>
        <v>0.95915340295222518</v>
      </c>
      <c r="C166" s="1">
        <f t="shared" ca="1" si="20"/>
        <v>1</v>
      </c>
      <c r="D166" s="47"/>
      <c r="E166" s="27">
        <f t="shared" ca="1" si="21"/>
        <v>11.085036724120201</v>
      </c>
      <c r="F166" s="27">
        <f t="shared" ca="1" si="22"/>
        <v>609.6770198266106</v>
      </c>
      <c r="G166" s="44"/>
      <c r="H166" s="35"/>
      <c r="I166" s="35"/>
      <c r="J166" s="35"/>
      <c r="K166" s="35"/>
      <c r="L166" s="35"/>
      <c r="M166" s="35"/>
      <c r="N166" s="35"/>
      <c r="O166" s="35"/>
      <c r="P166" s="35"/>
      <c r="Q166" s="26">
        <f t="shared" si="26"/>
        <v>25</v>
      </c>
      <c r="R166" s="22">
        <f t="shared" ca="1" si="23"/>
        <v>550</v>
      </c>
      <c r="S166" s="52">
        <f t="shared" ca="1" si="27"/>
        <v>7.3829477338571552</v>
      </c>
      <c r="T166" s="28">
        <f t="shared" ca="1" si="28"/>
        <v>184.57369334642888</v>
      </c>
      <c r="U166" s="27">
        <f t="shared" ca="1" si="29"/>
        <v>7.6850281211210234</v>
      </c>
      <c r="V166" s="28">
        <f t="shared" ca="1" si="24"/>
        <v>806.92795271770729</v>
      </c>
    </row>
    <row r="167" spans="1:22" x14ac:dyDescent="0.25">
      <c r="A167" s="1">
        <v>157</v>
      </c>
      <c r="B167" s="46">
        <f t="shared" ca="1" si="25"/>
        <v>0.80163089875676774</v>
      </c>
      <c r="C167" s="1">
        <f t="shared" ca="1" si="20"/>
        <v>1</v>
      </c>
      <c r="D167" s="47"/>
      <c r="E167" s="27">
        <f t="shared" ca="1" si="21"/>
        <v>12.193540396532223</v>
      </c>
      <c r="F167" s="27">
        <f t="shared" ca="1" si="22"/>
        <v>670.64472180927169</v>
      </c>
      <c r="G167" s="44"/>
      <c r="H167" s="35"/>
      <c r="I167" s="35"/>
      <c r="J167" s="35"/>
      <c r="K167" s="35"/>
      <c r="L167" s="35"/>
      <c r="M167" s="35"/>
      <c r="N167" s="35"/>
      <c r="O167" s="35"/>
      <c r="P167" s="35"/>
      <c r="Q167" s="26">
        <f t="shared" si="26"/>
        <v>25</v>
      </c>
      <c r="R167" s="22">
        <f t="shared" ca="1" si="23"/>
        <v>675</v>
      </c>
      <c r="S167" s="52">
        <f t="shared" ca="1" si="27"/>
        <v>9.2286846673214438</v>
      </c>
      <c r="T167" s="28">
        <f t="shared" ca="1" si="28"/>
        <v>230.7171166830361</v>
      </c>
      <c r="U167" s="27">
        <f t="shared" ca="1" si="29"/>
        <v>8.0692795271770734</v>
      </c>
      <c r="V167" s="28">
        <f t="shared" ca="1" si="24"/>
        <v>847.27435035359269</v>
      </c>
    </row>
    <row r="168" spans="1:22" x14ac:dyDescent="0.25">
      <c r="A168" s="1">
        <v>158</v>
      </c>
      <c r="B168" s="46">
        <f t="shared" ca="1" si="25"/>
        <v>0.88329264004610186</v>
      </c>
      <c r="C168" s="1">
        <f t="shared" ca="1" si="20"/>
        <v>1</v>
      </c>
      <c r="D168" s="47"/>
      <c r="E168" s="27">
        <f t="shared" ca="1" si="21"/>
        <v>13.412894436185447</v>
      </c>
      <c r="F168" s="27">
        <f t="shared" ca="1" si="22"/>
        <v>737.70919399019886</v>
      </c>
      <c r="G168" s="44"/>
      <c r="H168" s="35"/>
      <c r="I168" s="35"/>
      <c r="J168" s="35"/>
      <c r="K168" s="35"/>
      <c r="L168" s="35"/>
      <c r="M168" s="35"/>
      <c r="N168" s="35"/>
      <c r="O168" s="35"/>
      <c r="P168" s="35"/>
      <c r="Q168" s="26">
        <f t="shared" si="26"/>
        <v>25</v>
      </c>
      <c r="R168" s="22">
        <f t="shared" ca="1" si="23"/>
        <v>800</v>
      </c>
      <c r="S168" s="52">
        <f t="shared" ca="1" si="27"/>
        <v>11.535855834151805</v>
      </c>
      <c r="T168" s="28">
        <f t="shared" ca="1" si="28"/>
        <v>288.39639585379513</v>
      </c>
      <c r="U168" s="27">
        <f t="shared" ca="1" si="29"/>
        <v>8.4727435035359271</v>
      </c>
      <c r="V168" s="28">
        <f t="shared" ca="1" si="24"/>
        <v>889.63806787127237</v>
      </c>
    </row>
    <row r="169" spans="1:22" x14ac:dyDescent="0.25">
      <c r="A169" s="1">
        <v>159</v>
      </c>
      <c r="B169" s="46">
        <f t="shared" ca="1" si="25"/>
        <v>0.40926653107182098</v>
      </c>
      <c r="C169" s="1">
        <f t="shared" ca="1" si="20"/>
        <v>0</v>
      </c>
      <c r="D169" s="47"/>
      <c r="E169" s="27">
        <f t="shared" ca="1" si="21"/>
        <v>14.754183879803991</v>
      </c>
      <c r="F169" s="27">
        <f t="shared" ca="1" si="22"/>
        <v>722.95501011039482</v>
      </c>
      <c r="G169" s="44"/>
      <c r="H169" s="35"/>
      <c r="I169" s="35"/>
      <c r="J169" s="35"/>
      <c r="K169" s="35"/>
      <c r="L169" s="35"/>
      <c r="M169" s="35"/>
      <c r="N169" s="35"/>
      <c r="O169" s="35"/>
      <c r="P169" s="35"/>
      <c r="Q169" s="26">
        <f t="shared" si="26"/>
        <v>25</v>
      </c>
      <c r="R169" s="22">
        <f t="shared" ca="1" si="23"/>
        <v>775</v>
      </c>
      <c r="S169" s="52">
        <f t="shared" ca="1" si="27"/>
        <v>14.419819792689758</v>
      </c>
      <c r="T169" s="28">
        <f t="shared" ca="1" si="28"/>
        <v>273.97657606110539</v>
      </c>
      <c r="U169" s="27">
        <f t="shared" ca="1" si="29"/>
        <v>8.896380678712724</v>
      </c>
      <c r="V169" s="28">
        <f t="shared" ca="1" si="24"/>
        <v>880.74168719255965</v>
      </c>
    </row>
    <row r="170" spans="1:22" x14ac:dyDescent="0.25">
      <c r="A170" s="1">
        <v>160</v>
      </c>
      <c r="B170" s="46">
        <f t="shared" ca="1" si="25"/>
        <v>0.62274684490877097</v>
      </c>
      <c r="C170" s="1">
        <f t="shared" ca="1" si="20"/>
        <v>0</v>
      </c>
      <c r="D170" s="47"/>
      <c r="E170" s="27">
        <f t="shared" ca="1" si="21"/>
        <v>14.459100202207908</v>
      </c>
      <c r="F170" s="27">
        <f t="shared" ca="1" si="22"/>
        <v>708.49590990818695</v>
      </c>
      <c r="G170" s="44"/>
      <c r="H170" s="35"/>
      <c r="I170" s="35"/>
      <c r="J170" s="35"/>
      <c r="K170" s="35"/>
      <c r="L170" s="35"/>
      <c r="M170" s="35"/>
      <c r="N170" s="35"/>
      <c r="O170" s="35"/>
      <c r="P170" s="35"/>
      <c r="Q170" s="26">
        <f t="shared" si="26"/>
        <v>25</v>
      </c>
      <c r="R170" s="22">
        <f t="shared" ca="1" si="23"/>
        <v>750</v>
      </c>
      <c r="S170" s="52">
        <f t="shared" ca="1" si="27"/>
        <v>13.698828803055271</v>
      </c>
      <c r="T170" s="28">
        <f t="shared" ca="1" si="28"/>
        <v>260.27774725805011</v>
      </c>
      <c r="U170" s="27">
        <f t="shared" ca="1" si="29"/>
        <v>8.8074168719255965</v>
      </c>
      <c r="V170" s="28">
        <f t="shared" ca="1" si="24"/>
        <v>871.93427032063403</v>
      </c>
    </row>
    <row r="171" spans="1:22" x14ac:dyDescent="0.25">
      <c r="A171" s="1">
        <v>161</v>
      </c>
      <c r="B171" s="46">
        <f t="shared" ca="1" si="25"/>
        <v>0.51219853882057587</v>
      </c>
      <c r="C171" s="1">
        <f t="shared" ca="1" si="20"/>
        <v>0</v>
      </c>
      <c r="D171" s="47"/>
      <c r="E171" s="27">
        <f t="shared" ca="1" si="21"/>
        <v>14.169918198163751</v>
      </c>
      <c r="F171" s="27">
        <f t="shared" ca="1" si="22"/>
        <v>694.32599171002323</v>
      </c>
      <c r="G171" s="44"/>
      <c r="H171" s="35"/>
      <c r="I171" s="35"/>
      <c r="J171" s="35"/>
      <c r="K171" s="35"/>
      <c r="L171" s="35"/>
      <c r="M171" s="35"/>
      <c r="N171" s="35"/>
      <c r="O171" s="35"/>
      <c r="P171" s="35"/>
      <c r="Q171" s="26">
        <f t="shared" si="26"/>
        <v>25</v>
      </c>
      <c r="R171" s="22">
        <f t="shared" ca="1" si="23"/>
        <v>725</v>
      </c>
      <c r="S171" s="52">
        <f t="shared" ca="1" si="27"/>
        <v>13.013887362902507</v>
      </c>
      <c r="T171" s="28">
        <f t="shared" ca="1" si="28"/>
        <v>247.26385989514762</v>
      </c>
      <c r="U171" s="27">
        <f t="shared" ca="1" si="29"/>
        <v>8.7193427032063404</v>
      </c>
      <c r="V171" s="28">
        <f t="shared" ca="1" si="24"/>
        <v>863.21492761742763</v>
      </c>
    </row>
    <row r="172" spans="1:22" x14ac:dyDescent="0.25">
      <c r="A172" s="1">
        <v>162</v>
      </c>
      <c r="B172" s="46">
        <f t="shared" ca="1" si="25"/>
        <v>0.82969066003312353</v>
      </c>
      <c r="C172" s="1">
        <f t="shared" ca="1" si="20"/>
        <v>1</v>
      </c>
      <c r="D172" s="47"/>
      <c r="E172" s="27">
        <f t="shared" ca="1" si="21"/>
        <v>13.886519834200477</v>
      </c>
      <c r="F172" s="27">
        <f t="shared" ca="1" si="22"/>
        <v>763.75859088102561</v>
      </c>
      <c r="G172" s="44"/>
      <c r="H172" s="35"/>
      <c r="I172" s="35"/>
      <c r="J172" s="35"/>
      <c r="K172" s="35"/>
      <c r="L172" s="35"/>
      <c r="M172" s="35"/>
      <c r="N172" s="35"/>
      <c r="O172" s="35"/>
      <c r="P172" s="35"/>
      <c r="Q172" s="26">
        <f t="shared" si="26"/>
        <v>25</v>
      </c>
      <c r="R172" s="22">
        <f t="shared" ca="1" si="23"/>
        <v>850</v>
      </c>
      <c r="S172" s="52">
        <f t="shared" ca="1" si="27"/>
        <v>12.363192994757382</v>
      </c>
      <c r="T172" s="28">
        <f t="shared" ca="1" si="28"/>
        <v>309.07982486893451</v>
      </c>
      <c r="U172" s="27">
        <f t="shared" ca="1" si="29"/>
        <v>8.6321492761742782</v>
      </c>
      <c r="V172" s="28">
        <f t="shared" ca="1" si="24"/>
        <v>906.37567399829902</v>
      </c>
    </row>
    <row r="173" spans="1:22" x14ac:dyDescent="0.25">
      <c r="A173" s="1">
        <v>163</v>
      </c>
      <c r="B173" s="46">
        <f t="shared" ca="1" si="25"/>
        <v>0.18220819350227824</v>
      </c>
      <c r="C173" s="1">
        <f t="shared" ca="1" si="20"/>
        <v>0</v>
      </c>
      <c r="D173" s="47"/>
      <c r="E173" s="27">
        <f t="shared" ca="1" si="21"/>
        <v>15.275171817620526</v>
      </c>
      <c r="F173" s="27">
        <f t="shared" ca="1" si="22"/>
        <v>748.48341906340511</v>
      </c>
      <c r="G173" s="44"/>
      <c r="H173" s="35"/>
      <c r="I173" s="35"/>
      <c r="J173" s="35"/>
      <c r="K173" s="35"/>
      <c r="L173" s="35"/>
      <c r="M173" s="35"/>
      <c r="N173" s="35"/>
      <c r="O173" s="35"/>
      <c r="P173" s="35"/>
      <c r="Q173" s="26">
        <f t="shared" si="26"/>
        <v>25</v>
      </c>
      <c r="R173" s="22">
        <f t="shared" ca="1" si="23"/>
        <v>825</v>
      </c>
      <c r="S173" s="52">
        <f t="shared" ca="1" si="27"/>
        <v>15.453991243446726</v>
      </c>
      <c r="T173" s="28">
        <f t="shared" ca="1" si="28"/>
        <v>293.62583362548776</v>
      </c>
      <c r="U173" s="27">
        <f t="shared" ca="1" si="29"/>
        <v>9.0637567399829901</v>
      </c>
      <c r="V173" s="28">
        <f t="shared" ca="1" si="24"/>
        <v>897.31191725831604</v>
      </c>
    </row>
    <row r="174" spans="1:22" x14ac:dyDescent="0.25">
      <c r="A174" s="1">
        <v>164</v>
      </c>
      <c r="B174" s="46">
        <f t="shared" ca="1" si="25"/>
        <v>4.7772134816402967E-2</v>
      </c>
      <c r="C174" s="1">
        <f t="shared" ca="1" si="20"/>
        <v>0</v>
      </c>
      <c r="D174" s="47"/>
      <c r="E174" s="27">
        <f t="shared" ca="1" si="21"/>
        <v>14.969668381268116</v>
      </c>
      <c r="F174" s="27">
        <f t="shared" ca="1" si="22"/>
        <v>733.51375068213702</v>
      </c>
      <c r="G174" s="44"/>
      <c r="H174" s="35"/>
      <c r="I174" s="35"/>
      <c r="J174" s="35"/>
      <c r="K174" s="35"/>
      <c r="L174" s="35"/>
      <c r="M174" s="35"/>
      <c r="N174" s="35"/>
      <c r="O174" s="35"/>
      <c r="P174" s="35"/>
      <c r="Q174" s="26">
        <f t="shared" si="26"/>
        <v>25</v>
      </c>
      <c r="R174" s="22">
        <f t="shared" ca="1" si="23"/>
        <v>800</v>
      </c>
      <c r="S174" s="52">
        <f t="shared" ca="1" si="27"/>
        <v>14.681291681274388</v>
      </c>
      <c r="T174" s="28">
        <f t="shared" ca="1" si="28"/>
        <v>278.94454194421337</v>
      </c>
      <c r="U174" s="27">
        <f t="shared" ca="1" si="29"/>
        <v>8.9731191725831607</v>
      </c>
      <c r="V174" s="28">
        <f t="shared" ca="1" si="24"/>
        <v>888.33879808573283</v>
      </c>
    </row>
    <row r="175" spans="1:22" x14ac:dyDescent="0.25">
      <c r="A175" s="1">
        <v>165</v>
      </c>
      <c r="B175" s="46">
        <f t="shared" ca="1" si="25"/>
        <v>0.41739111279835894</v>
      </c>
      <c r="C175" s="1">
        <f t="shared" ca="1" si="20"/>
        <v>0</v>
      </c>
      <c r="D175" s="47"/>
      <c r="E175" s="27">
        <f t="shared" ca="1" si="21"/>
        <v>14.670275013642753</v>
      </c>
      <c r="F175" s="27">
        <f t="shared" ca="1" si="22"/>
        <v>718.84347566849431</v>
      </c>
      <c r="G175" s="44"/>
      <c r="H175" s="35"/>
      <c r="I175" s="35"/>
      <c r="J175" s="35"/>
      <c r="K175" s="35"/>
      <c r="L175" s="35"/>
      <c r="M175" s="35"/>
      <c r="N175" s="35"/>
      <c r="O175" s="35"/>
      <c r="P175" s="35"/>
      <c r="Q175" s="26">
        <f t="shared" si="26"/>
        <v>25</v>
      </c>
      <c r="R175" s="22">
        <f t="shared" ca="1" si="23"/>
        <v>775</v>
      </c>
      <c r="S175" s="52">
        <f t="shared" ca="1" si="27"/>
        <v>13.94722709721067</v>
      </c>
      <c r="T175" s="28">
        <f t="shared" ca="1" si="28"/>
        <v>264.99731484700271</v>
      </c>
      <c r="U175" s="27">
        <f t="shared" ca="1" si="29"/>
        <v>8.8833879808573286</v>
      </c>
      <c r="V175" s="28">
        <f t="shared" ca="1" si="24"/>
        <v>879.45541010487545</v>
      </c>
    </row>
    <row r="176" spans="1:22" x14ac:dyDescent="0.25">
      <c r="A176" s="1">
        <v>166</v>
      </c>
      <c r="B176" s="46">
        <f t="shared" ca="1" si="25"/>
        <v>0.65443126373039706</v>
      </c>
      <c r="C176" s="1">
        <f t="shared" ca="1" si="20"/>
        <v>0</v>
      </c>
      <c r="D176" s="47"/>
      <c r="E176" s="27">
        <f t="shared" ca="1" si="21"/>
        <v>14.376869513369899</v>
      </c>
      <c r="F176" s="27">
        <f t="shared" ca="1" si="22"/>
        <v>704.4666061551244</v>
      </c>
      <c r="G176" s="44"/>
      <c r="H176" s="35"/>
      <c r="I176" s="35"/>
      <c r="J176" s="35"/>
      <c r="K176" s="35"/>
      <c r="L176" s="35"/>
      <c r="M176" s="35"/>
      <c r="N176" s="35"/>
      <c r="O176" s="35"/>
      <c r="P176" s="35"/>
      <c r="Q176" s="26">
        <f t="shared" si="26"/>
        <v>25</v>
      </c>
      <c r="R176" s="22">
        <f t="shared" ca="1" si="23"/>
        <v>750</v>
      </c>
      <c r="S176" s="52">
        <f t="shared" ca="1" si="27"/>
        <v>13.249865742350137</v>
      </c>
      <c r="T176" s="28">
        <f t="shared" ca="1" si="28"/>
        <v>251.74744910465259</v>
      </c>
      <c r="U176" s="27">
        <f t="shared" ca="1" si="29"/>
        <v>8.7945541010487549</v>
      </c>
      <c r="V176" s="28">
        <f t="shared" ca="1" si="24"/>
        <v>870.66085600382667</v>
      </c>
    </row>
    <row r="177" spans="1:22" x14ac:dyDescent="0.25">
      <c r="A177" s="1">
        <v>167</v>
      </c>
      <c r="B177" s="46">
        <f t="shared" ca="1" si="25"/>
        <v>0.49201658645399915</v>
      </c>
      <c r="C177" s="1">
        <f t="shared" ca="1" si="20"/>
        <v>0</v>
      </c>
      <c r="D177" s="47"/>
      <c r="E177" s="27">
        <f t="shared" ca="1" si="21"/>
        <v>14.089332123102501</v>
      </c>
      <c r="F177" s="27">
        <f t="shared" ca="1" si="22"/>
        <v>690.37727403202189</v>
      </c>
      <c r="G177" s="44"/>
      <c r="H177" s="35"/>
      <c r="I177" s="35"/>
      <c r="J177" s="35"/>
      <c r="K177" s="35"/>
      <c r="L177" s="35"/>
      <c r="M177" s="35"/>
      <c r="N177" s="35"/>
      <c r="O177" s="35"/>
      <c r="P177" s="35"/>
      <c r="Q177" s="26">
        <f t="shared" si="26"/>
        <v>25</v>
      </c>
      <c r="R177" s="22">
        <f t="shared" ca="1" si="23"/>
        <v>725</v>
      </c>
      <c r="S177" s="52">
        <f t="shared" ca="1" si="27"/>
        <v>12.58737245523263</v>
      </c>
      <c r="T177" s="28">
        <f t="shared" ca="1" si="28"/>
        <v>239.16007664941995</v>
      </c>
      <c r="U177" s="27">
        <f t="shared" ca="1" si="29"/>
        <v>8.7066085600382674</v>
      </c>
      <c r="V177" s="28">
        <f t="shared" ca="1" si="24"/>
        <v>861.9542474437884</v>
      </c>
    </row>
    <row r="178" spans="1:22" x14ac:dyDescent="0.25">
      <c r="A178" s="1">
        <v>168</v>
      </c>
      <c r="B178" s="46">
        <f t="shared" ca="1" si="25"/>
        <v>0.59349484384727935</v>
      </c>
      <c r="C178" s="1">
        <f t="shared" ca="1" si="20"/>
        <v>0</v>
      </c>
      <c r="D178" s="47"/>
      <c r="E178" s="27">
        <f t="shared" ca="1" si="21"/>
        <v>13.807545480640449</v>
      </c>
      <c r="F178" s="27">
        <f t="shared" ca="1" si="22"/>
        <v>676.56972855138144</v>
      </c>
      <c r="G178" s="44"/>
      <c r="H178" s="35"/>
      <c r="I178" s="35"/>
      <c r="J178" s="35"/>
      <c r="K178" s="35"/>
      <c r="L178" s="35"/>
      <c r="M178" s="35"/>
      <c r="N178" s="35"/>
      <c r="O178" s="35"/>
      <c r="P178" s="35"/>
      <c r="Q178" s="26">
        <f t="shared" si="26"/>
        <v>25</v>
      </c>
      <c r="R178" s="22">
        <f t="shared" ca="1" si="23"/>
        <v>700</v>
      </c>
      <c r="S178" s="52">
        <f t="shared" ca="1" si="27"/>
        <v>11.958003832470999</v>
      </c>
      <c r="T178" s="28">
        <f t="shared" ca="1" si="28"/>
        <v>227.20207281694894</v>
      </c>
      <c r="U178" s="27">
        <f t="shared" ca="1" si="29"/>
        <v>8.6195424744378837</v>
      </c>
      <c r="V178" s="28">
        <f t="shared" ca="1" si="24"/>
        <v>853.33470496935047</v>
      </c>
    </row>
    <row r="179" spans="1:22" x14ac:dyDescent="0.25">
      <c r="A179" s="1">
        <v>169</v>
      </c>
      <c r="B179" s="46">
        <f t="shared" ca="1" si="25"/>
        <v>0.25727450558059217</v>
      </c>
      <c r="C179" s="1">
        <f t="shared" ca="1" si="20"/>
        <v>0</v>
      </c>
      <c r="D179" s="47"/>
      <c r="E179" s="27">
        <f t="shared" ca="1" si="21"/>
        <v>13.531394571027642</v>
      </c>
      <c r="F179" s="27">
        <f t="shared" ca="1" si="22"/>
        <v>663.03833398035385</v>
      </c>
      <c r="G179" s="44"/>
      <c r="H179" s="35"/>
      <c r="I179" s="35"/>
      <c r="J179" s="35"/>
      <c r="K179" s="35"/>
      <c r="L179" s="35"/>
      <c r="M179" s="35"/>
      <c r="N179" s="35"/>
      <c r="O179" s="35"/>
      <c r="P179" s="35"/>
      <c r="Q179" s="26">
        <f t="shared" si="26"/>
        <v>25</v>
      </c>
      <c r="R179" s="22">
        <f t="shared" ca="1" si="23"/>
        <v>675</v>
      </c>
      <c r="S179" s="52">
        <f t="shared" ca="1" si="27"/>
        <v>11.360103640847449</v>
      </c>
      <c r="T179" s="28">
        <f t="shared" ca="1" si="28"/>
        <v>215.84196917610149</v>
      </c>
      <c r="U179" s="27">
        <f t="shared" ca="1" si="29"/>
        <v>8.5333470496935053</v>
      </c>
      <c r="V179" s="28">
        <f t="shared" ca="1" si="24"/>
        <v>844.80135791965699</v>
      </c>
    </row>
    <row r="180" spans="1:22" x14ac:dyDescent="0.25">
      <c r="A180" s="1">
        <v>170</v>
      </c>
      <c r="B180" s="46">
        <f t="shared" ca="1" si="25"/>
        <v>0.38790565503484253</v>
      </c>
      <c r="C180" s="1">
        <f t="shared" ca="1" si="20"/>
        <v>0</v>
      </c>
      <c r="D180" s="47"/>
      <c r="E180" s="27">
        <f t="shared" ca="1" si="21"/>
        <v>13.260766679607089</v>
      </c>
      <c r="F180" s="27">
        <f t="shared" ca="1" si="22"/>
        <v>649.7775673007468</v>
      </c>
      <c r="G180" s="44"/>
      <c r="H180" s="35"/>
      <c r="I180" s="35"/>
      <c r="J180" s="35"/>
      <c r="K180" s="35"/>
      <c r="L180" s="35"/>
      <c r="M180" s="35"/>
      <c r="N180" s="35"/>
      <c r="O180" s="35"/>
      <c r="P180" s="35"/>
      <c r="Q180" s="26">
        <f t="shared" si="26"/>
        <v>25</v>
      </c>
      <c r="R180" s="22">
        <f t="shared" ca="1" si="23"/>
        <v>650</v>
      </c>
      <c r="S180" s="52">
        <f t="shared" ca="1" si="27"/>
        <v>10.792098458805075</v>
      </c>
      <c r="T180" s="28">
        <f t="shared" ca="1" si="28"/>
        <v>205.04987071729641</v>
      </c>
      <c r="U180" s="27">
        <f t="shared" ca="1" si="29"/>
        <v>8.4480135791965711</v>
      </c>
      <c r="V180" s="28">
        <f t="shared" ca="1" si="24"/>
        <v>836.35334434046047</v>
      </c>
    </row>
    <row r="181" spans="1:22" x14ac:dyDescent="0.25">
      <c r="A181" s="1">
        <v>171</v>
      </c>
      <c r="B181" s="46">
        <f t="shared" ca="1" si="25"/>
        <v>0.52048990705140352</v>
      </c>
      <c r="C181" s="1">
        <f t="shared" ca="1" si="20"/>
        <v>0</v>
      </c>
      <c r="D181" s="47"/>
      <c r="E181" s="27">
        <f t="shared" ca="1" si="21"/>
        <v>12.995551346014947</v>
      </c>
      <c r="F181" s="27">
        <f t="shared" ca="1" si="22"/>
        <v>636.78201595473183</v>
      </c>
      <c r="G181" s="44"/>
      <c r="H181" s="35"/>
      <c r="I181" s="35"/>
      <c r="J181" s="35"/>
      <c r="K181" s="35"/>
      <c r="L181" s="35"/>
      <c r="M181" s="35"/>
      <c r="N181" s="35"/>
      <c r="O181" s="35"/>
      <c r="P181" s="35"/>
      <c r="Q181" s="26">
        <f t="shared" si="26"/>
        <v>25</v>
      </c>
      <c r="R181" s="22">
        <f t="shared" ca="1" si="23"/>
        <v>625</v>
      </c>
      <c r="S181" s="52">
        <f t="shared" ca="1" si="27"/>
        <v>10.252493535864822</v>
      </c>
      <c r="T181" s="28">
        <f t="shared" ca="1" si="28"/>
        <v>194.79737718143159</v>
      </c>
      <c r="U181" s="27">
        <f t="shared" ca="1" si="29"/>
        <v>8.3635334434046058</v>
      </c>
      <c r="V181" s="28">
        <f t="shared" ca="1" si="24"/>
        <v>827.9898108970558</v>
      </c>
    </row>
    <row r="182" spans="1:22" x14ac:dyDescent="0.25">
      <c r="A182" s="1">
        <v>172</v>
      </c>
      <c r="B182" s="46">
        <f t="shared" ca="1" si="25"/>
        <v>0.92200302453155536</v>
      </c>
      <c r="C182" s="1">
        <f t="shared" ca="1" si="20"/>
        <v>1</v>
      </c>
      <c r="D182" s="47"/>
      <c r="E182" s="27">
        <f t="shared" ca="1" si="21"/>
        <v>12.735640319094648</v>
      </c>
      <c r="F182" s="27">
        <f t="shared" ca="1" si="22"/>
        <v>700.46021755020502</v>
      </c>
      <c r="G182" s="44"/>
      <c r="H182" s="35"/>
      <c r="I182" s="35"/>
      <c r="J182" s="35"/>
      <c r="K182" s="35"/>
      <c r="L182" s="35"/>
      <c r="M182" s="35"/>
      <c r="N182" s="35"/>
      <c r="O182" s="35"/>
      <c r="P182" s="35"/>
      <c r="Q182" s="26">
        <f t="shared" si="26"/>
        <v>25</v>
      </c>
      <c r="R182" s="22">
        <f t="shared" ca="1" si="23"/>
        <v>750</v>
      </c>
      <c r="S182" s="52">
        <f t="shared" ca="1" si="27"/>
        <v>9.7398688590715796</v>
      </c>
      <c r="T182" s="28">
        <f t="shared" ca="1" si="28"/>
        <v>243.49672147678947</v>
      </c>
      <c r="U182" s="27">
        <f t="shared" ca="1" si="29"/>
        <v>8.2798981089705599</v>
      </c>
      <c r="V182" s="28">
        <f t="shared" ca="1" si="24"/>
        <v>869.38930144190863</v>
      </c>
    </row>
    <row r="183" spans="1:22" x14ac:dyDescent="0.25">
      <c r="A183" s="1">
        <v>173</v>
      </c>
      <c r="B183" s="46">
        <f t="shared" ca="1" si="25"/>
        <v>0.198703247580297</v>
      </c>
      <c r="C183" s="1">
        <f t="shared" ca="1" si="20"/>
        <v>0</v>
      </c>
      <c r="D183" s="47"/>
      <c r="E183" s="27">
        <f t="shared" ca="1" si="21"/>
        <v>14.009204351004113</v>
      </c>
      <c r="F183" s="27">
        <f t="shared" ca="1" si="22"/>
        <v>686.45101319920093</v>
      </c>
      <c r="G183" s="44"/>
      <c r="H183" s="35"/>
      <c r="I183" s="35"/>
      <c r="J183" s="35"/>
      <c r="K183" s="35"/>
      <c r="L183" s="35"/>
      <c r="M183" s="35"/>
      <c r="N183" s="35"/>
      <c r="O183" s="35"/>
      <c r="P183" s="35"/>
      <c r="Q183" s="26">
        <f t="shared" si="26"/>
        <v>25</v>
      </c>
      <c r="R183" s="22">
        <f t="shared" ca="1" si="23"/>
        <v>725</v>
      </c>
      <c r="S183" s="52">
        <f t="shared" ca="1" si="27"/>
        <v>12.174836073839474</v>
      </c>
      <c r="T183" s="28">
        <f t="shared" ca="1" si="28"/>
        <v>231.32188540294999</v>
      </c>
      <c r="U183" s="27">
        <f t="shared" ca="1" si="29"/>
        <v>8.6938930144190856</v>
      </c>
      <c r="V183" s="28">
        <f t="shared" ca="1" si="24"/>
        <v>860.6954084274895</v>
      </c>
    </row>
    <row r="184" spans="1:22" x14ac:dyDescent="0.25">
      <c r="A184" s="1">
        <v>174</v>
      </c>
      <c r="B184" s="46">
        <f t="shared" ca="1" si="25"/>
        <v>9.8262211479367978E-2</v>
      </c>
      <c r="C184" s="1">
        <f t="shared" ca="1" si="20"/>
        <v>0</v>
      </c>
      <c r="D184" s="47"/>
      <c r="E184" s="27">
        <f t="shared" ca="1" si="21"/>
        <v>13.729020263984031</v>
      </c>
      <c r="F184" s="27">
        <f t="shared" ca="1" si="22"/>
        <v>672.72199293521692</v>
      </c>
      <c r="G184" s="44"/>
      <c r="H184" s="35"/>
      <c r="I184" s="35"/>
      <c r="J184" s="35"/>
      <c r="K184" s="35"/>
      <c r="L184" s="35"/>
      <c r="M184" s="35"/>
      <c r="N184" s="35"/>
      <c r="O184" s="35"/>
      <c r="P184" s="35"/>
      <c r="Q184" s="26">
        <f t="shared" si="26"/>
        <v>25</v>
      </c>
      <c r="R184" s="22">
        <f t="shared" ca="1" si="23"/>
        <v>700</v>
      </c>
      <c r="S184" s="52">
        <f t="shared" ca="1" si="27"/>
        <v>11.5660942701475</v>
      </c>
      <c r="T184" s="28">
        <f t="shared" ca="1" si="28"/>
        <v>219.7557911328025</v>
      </c>
      <c r="U184" s="27">
        <f t="shared" ca="1" si="29"/>
        <v>8.6069540842748946</v>
      </c>
      <c r="V184" s="28">
        <f t="shared" ca="1" si="24"/>
        <v>852.08845434321461</v>
      </c>
    </row>
    <row r="185" spans="1:22" x14ac:dyDescent="0.25">
      <c r="A185" s="1">
        <v>175</v>
      </c>
      <c r="B185" s="46">
        <f t="shared" ca="1" si="25"/>
        <v>0.84052676900850209</v>
      </c>
      <c r="C185" s="1">
        <f t="shared" ca="1" si="20"/>
        <v>1</v>
      </c>
      <c r="D185" s="47"/>
      <c r="E185" s="27">
        <f t="shared" ca="1" si="21"/>
        <v>13.454439858704351</v>
      </c>
      <c r="F185" s="27">
        <f t="shared" ca="1" si="22"/>
        <v>739.99419222873871</v>
      </c>
      <c r="G185" s="44"/>
      <c r="H185" s="35"/>
      <c r="I185" s="35"/>
      <c r="J185" s="35"/>
      <c r="K185" s="35"/>
      <c r="L185" s="35"/>
      <c r="M185" s="35"/>
      <c r="N185" s="35"/>
      <c r="O185" s="35"/>
      <c r="P185" s="35"/>
      <c r="Q185" s="26">
        <f t="shared" si="26"/>
        <v>25</v>
      </c>
      <c r="R185" s="22">
        <f t="shared" ca="1" si="23"/>
        <v>825</v>
      </c>
      <c r="S185" s="52">
        <f t="shared" ca="1" si="27"/>
        <v>10.987789556640125</v>
      </c>
      <c r="T185" s="28">
        <f t="shared" ca="1" si="28"/>
        <v>274.69473891600313</v>
      </c>
      <c r="U185" s="27">
        <f t="shared" ca="1" si="29"/>
        <v>8.5208845434321461</v>
      </c>
      <c r="V185" s="28">
        <f t="shared" ca="1" si="24"/>
        <v>894.69287706037539</v>
      </c>
    </row>
    <row r="186" spans="1:22" x14ac:dyDescent="0.25">
      <c r="A186" s="1">
        <v>176</v>
      </c>
      <c r="B186" s="46">
        <f t="shared" ca="1" si="25"/>
        <v>0.27475759537141098</v>
      </c>
      <c r="C186" s="1">
        <f t="shared" ca="1" si="20"/>
        <v>0</v>
      </c>
      <c r="D186" s="47"/>
      <c r="E186" s="27">
        <f t="shared" ca="1" si="21"/>
        <v>14.799883844574788</v>
      </c>
      <c r="F186" s="27">
        <f t="shared" ca="1" si="22"/>
        <v>725.19430838416395</v>
      </c>
      <c r="G186" s="44"/>
      <c r="H186" s="35"/>
      <c r="I186" s="35"/>
      <c r="J186" s="35"/>
      <c r="K186" s="35"/>
      <c r="L186" s="35"/>
      <c r="M186" s="35"/>
      <c r="N186" s="35"/>
      <c r="O186" s="35"/>
      <c r="P186" s="35"/>
      <c r="Q186" s="26">
        <f t="shared" si="26"/>
        <v>25</v>
      </c>
      <c r="R186" s="22">
        <f t="shared" ca="1" si="23"/>
        <v>800</v>
      </c>
      <c r="S186" s="52">
        <f t="shared" ca="1" si="27"/>
        <v>13.734736945800158</v>
      </c>
      <c r="T186" s="28">
        <f t="shared" ca="1" si="28"/>
        <v>260.960001970203</v>
      </c>
      <c r="U186" s="27">
        <f t="shared" ca="1" si="29"/>
        <v>8.9469287706037548</v>
      </c>
      <c r="V186" s="28">
        <f t="shared" ca="1" si="24"/>
        <v>885.7459482897716</v>
      </c>
    </row>
    <row r="187" spans="1:22" x14ac:dyDescent="0.25">
      <c r="A187" s="1">
        <v>177</v>
      </c>
      <c r="B187" s="46">
        <f t="shared" ca="1" si="25"/>
        <v>8.4975176476449366E-2</v>
      </c>
      <c r="C187" s="1">
        <f t="shared" ca="1" si="20"/>
        <v>0</v>
      </c>
      <c r="D187" s="47"/>
      <c r="E187" s="27">
        <f t="shared" ca="1" si="21"/>
        <v>14.503886167683293</v>
      </c>
      <c r="F187" s="27">
        <f t="shared" ca="1" si="22"/>
        <v>710.69042221648067</v>
      </c>
      <c r="G187" s="44"/>
      <c r="H187" s="35"/>
      <c r="I187" s="35"/>
      <c r="J187" s="35"/>
      <c r="K187" s="35"/>
      <c r="L187" s="35"/>
      <c r="M187" s="35"/>
      <c r="N187" s="35"/>
      <c r="O187" s="35"/>
      <c r="P187" s="35"/>
      <c r="Q187" s="26">
        <f t="shared" si="26"/>
        <v>25</v>
      </c>
      <c r="R187" s="22">
        <f t="shared" ca="1" si="23"/>
        <v>775</v>
      </c>
      <c r="S187" s="52">
        <f t="shared" ca="1" si="27"/>
        <v>13.048000098510151</v>
      </c>
      <c r="T187" s="28">
        <f t="shared" ca="1" si="28"/>
        <v>247.91200187169284</v>
      </c>
      <c r="U187" s="27">
        <f t="shared" ca="1" si="29"/>
        <v>8.8574594828977169</v>
      </c>
      <c r="V187" s="28">
        <f t="shared" ca="1" si="24"/>
        <v>876.88848880687385</v>
      </c>
    </row>
    <row r="188" spans="1:22" x14ac:dyDescent="0.25">
      <c r="A188" s="1">
        <v>178</v>
      </c>
      <c r="B188" s="46">
        <f t="shared" ca="1" si="25"/>
        <v>0.18383866552333072</v>
      </c>
      <c r="C188" s="1">
        <f t="shared" ca="1" si="20"/>
        <v>0</v>
      </c>
      <c r="D188" s="47"/>
      <c r="E188" s="27">
        <f t="shared" ca="1" si="21"/>
        <v>14.213808444329626</v>
      </c>
      <c r="F188" s="27">
        <f t="shared" ca="1" si="22"/>
        <v>696.47661377215104</v>
      </c>
      <c r="G188" s="44"/>
      <c r="H188" s="35"/>
      <c r="I188" s="35"/>
      <c r="J188" s="35"/>
      <c r="K188" s="35"/>
      <c r="L188" s="35"/>
      <c r="M188" s="35"/>
      <c r="N188" s="35"/>
      <c r="O188" s="35"/>
      <c r="P188" s="35"/>
      <c r="Q188" s="26">
        <f t="shared" si="26"/>
        <v>25</v>
      </c>
      <c r="R188" s="22">
        <f t="shared" ca="1" si="23"/>
        <v>750</v>
      </c>
      <c r="S188" s="52">
        <f t="shared" ca="1" si="27"/>
        <v>12.395600093584642</v>
      </c>
      <c r="T188" s="28">
        <f t="shared" ca="1" si="28"/>
        <v>235.51640177810819</v>
      </c>
      <c r="U188" s="27">
        <f t="shared" ca="1" si="29"/>
        <v>8.7688848880687384</v>
      </c>
      <c r="V188" s="28">
        <f t="shared" ca="1" si="24"/>
        <v>868.11960391880507</v>
      </c>
    </row>
    <row r="189" spans="1:22" x14ac:dyDescent="0.25">
      <c r="A189" s="1">
        <v>179</v>
      </c>
      <c r="B189" s="46">
        <f t="shared" ca="1" si="25"/>
        <v>0.40894971947604564</v>
      </c>
      <c r="C189" s="1">
        <f t="shared" ca="1" si="20"/>
        <v>0</v>
      </c>
      <c r="D189" s="47"/>
      <c r="E189" s="27">
        <f t="shared" ca="1" si="21"/>
        <v>13.929532275443034</v>
      </c>
      <c r="F189" s="27">
        <f t="shared" ca="1" si="22"/>
        <v>682.54708149670796</v>
      </c>
      <c r="G189" s="44"/>
      <c r="H189" s="35"/>
      <c r="I189" s="35"/>
      <c r="J189" s="35"/>
      <c r="K189" s="35"/>
      <c r="L189" s="35"/>
      <c r="M189" s="35"/>
      <c r="N189" s="35"/>
      <c r="O189" s="35"/>
      <c r="P189" s="35"/>
      <c r="Q189" s="26">
        <f t="shared" si="26"/>
        <v>25</v>
      </c>
      <c r="R189" s="22">
        <f t="shared" ca="1" si="23"/>
        <v>725</v>
      </c>
      <c r="S189" s="52">
        <f t="shared" ca="1" si="27"/>
        <v>11.775820088905411</v>
      </c>
      <c r="T189" s="28">
        <f t="shared" ca="1" si="28"/>
        <v>223.74058168920277</v>
      </c>
      <c r="U189" s="27">
        <f t="shared" ca="1" si="29"/>
        <v>8.6811960391880518</v>
      </c>
      <c r="V189" s="28">
        <f t="shared" ca="1" si="24"/>
        <v>859.43840787961699</v>
      </c>
    </row>
    <row r="190" spans="1:22" x14ac:dyDescent="0.25">
      <c r="A190" s="1">
        <v>180</v>
      </c>
      <c r="B190" s="46">
        <f t="shared" ca="1" si="25"/>
        <v>7.343057217128679E-2</v>
      </c>
      <c r="C190" s="1">
        <f t="shared" ca="1" si="20"/>
        <v>0</v>
      </c>
      <c r="D190" s="47"/>
      <c r="E190" s="27">
        <f t="shared" ca="1" si="21"/>
        <v>13.650941629934172</v>
      </c>
      <c r="F190" s="27">
        <f t="shared" ca="1" si="22"/>
        <v>668.89613986677375</v>
      </c>
      <c r="G190" s="44"/>
      <c r="H190" s="35"/>
      <c r="I190" s="35"/>
      <c r="J190" s="35"/>
      <c r="K190" s="35"/>
      <c r="L190" s="35"/>
      <c r="M190" s="35"/>
      <c r="N190" s="35"/>
      <c r="O190" s="35"/>
      <c r="P190" s="35"/>
      <c r="Q190" s="26">
        <f t="shared" si="26"/>
        <v>25</v>
      </c>
      <c r="R190" s="22">
        <f t="shared" ca="1" si="23"/>
        <v>700</v>
      </c>
      <c r="S190" s="52">
        <f t="shared" ca="1" si="27"/>
        <v>11.187029084460139</v>
      </c>
      <c r="T190" s="28">
        <f t="shared" ca="1" si="28"/>
        <v>212.55355260474263</v>
      </c>
      <c r="U190" s="27">
        <f t="shared" ca="1" si="29"/>
        <v>8.5943840787961712</v>
      </c>
      <c r="V190" s="28">
        <f t="shared" ca="1" si="24"/>
        <v>850.84402380082076</v>
      </c>
    </row>
    <row r="191" spans="1:22" x14ac:dyDescent="0.25">
      <c r="A191" s="1">
        <v>181</v>
      </c>
      <c r="B191" s="46">
        <f t="shared" ca="1" si="25"/>
        <v>0.28271969871789371</v>
      </c>
      <c r="C191" s="1">
        <f t="shared" ca="1" si="20"/>
        <v>0</v>
      </c>
      <c r="D191" s="47"/>
      <c r="E191" s="27">
        <f t="shared" ca="1" si="21"/>
        <v>13.377922797335486</v>
      </c>
      <c r="F191" s="27">
        <f t="shared" ca="1" si="22"/>
        <v>655.51821706943826</v>
      </c>
      <c r="G191" s="44"/>
      <c r="H191" s="35"/>
      <c r="I191" s="35"/>
      <c r="J191" s="35"/>
      <c r="K191" s="35"/>
      <c r="L191" s="35"/>
      <c r="M191" s="35"/>
      <c r="N191" s="35"/>
      <c r="O191" s="35"/>
      <c r="P191" s="35"/>
      <c r="Q191" s="26">
        <f t="shared" si="26"/>
        <v>25</v>
      </c>
      <c r="R191" s="22">
        <f t="shared" ca="1" si="23"/>
        <v>675</v>
      </c>
      <c r="S191" s="52">
        <f t="shared" ca="1" si="27"/>
        <v>10.627677630237132</v>
      </c>
      <c r="T191" s="28">
        <f t="shared" ca="1" si="28"/>
        <v>201.92587497450549</v>
      </c>
      <c r="U191" s="27">
        <f t="shared" ca="1" si="29"/>
        <v>8.5084402380082089</v>
      </c>
      <c r="V191" s="28">
        <f t="shared" ca="1" si="24"/>
        <v>842.33558356281253</v>
      </c>
    </row>
    <row r="192" spans="1:22" x14ac:dyDescent="0.25">
      <c r="A192" s="1">
        <v>182</v>
      </c>
      <c r="B192" s="46">
        <f t="shared" ca="1" si="25"/>
        <v>0.43822556656526912</v>
      </c>
      <c r="C192" s="1">
        <f t="shared" ca="1" si="20"/>
        <v>0</v>
      </c>
      <c r="D192" s="47"/>
      <c r="E192" s="27">
        <f t="shared" ca="1" si="21"/>
        <v>13.110364341388777</v>
      </c>
      <c r="F192" s="27">
        <f t="shared" ca="1" si="22"/>
        <v>642.40785272804953</v>
      </c>
      <c r="G192" s="44"/>
      <c r="H192" s="35"/>
      <c r="I192" s="35"/>
      <c r="J192" s="35"/>
      <c r="K192" s="35"/>
      <c r="L192" s="35"/>
      <c r="M192" s="35"/>
      <c r="N192" s="35"/>
      <c r="O192" s="35"/>
      <c r="P192" s="35"/>
      <c r="Q192" s="26">
        <f t="shared" si="26"/>
        <v>25</v>
      </c>
      <c r="R192" s="22">
        <f t="shared" ca="1" si="23"/>
        <v>650</v>
      </c>
      <c r="S192" s="52">
        <f t="shared" ca="1" si="27"/>
        <v>10.096293748725275</v>
      </c>
      <c r="T192" s="28">
        <f t="shared" ca="1" si="28"/>
        <v>191.8295812257802</v>
      </c>
      <c r="U192" s="27">
        <f t="shared" ca="1" si="29"/>
        <v>8.4233558356281257</v>
      </c>
      <c r="V192" s="28">
        <f t="shared" ca="1" si="24"/>
        <v>833.91222772718436</v>
      </c>
    </row>
    <row r="193" spans="1:22" x14ac:dyDescent="0.25">
      <c r="A193" s="1">
        <v>183</v>
      </c>
      <c r="B193" s="46">
        <f t="shared" ca="1" si="25"/>
        <v>0.33404221103017906</v>
      </c>
      <c r="C193" s="1">
        <f t="shared" ca="1" si="20"/>
        <v>0</v>
      </c>
      <c r="D193" s="47"/>
      <c r="E193" s="27">
        <f t="shared" ca="1" si="21"/>
        <v>12.848157054561002</v>
      </c>
      <c r="F193" s="27">
        <f t="shared" ca="1" si="22"/>
        <v>629.55969567348848</v>
      </c>
      <c r="G193" s="44"/>
      <c r="H193" s="35"/>
      <c r="I193" s="35"/>
      <c r="J193" s="35"/>
      <c r="K193" s="35"/>
      <c r="L193" s="35"/>
      <c r="M193" s="35"/>
      <c r="N193" s="35"/>
      <c r="O193" s="35"/>
      <c r="P193" s="35"/>
      <c r="Q193" s="26">
        <f t="shared" si="26"/>
        <v>25</v>
      </c>
      <c r="R193" s="22">
        <f t="shared" ca="1" si="23"/>
        <v>625</v>
      </c>
      <c r="S193" s="52">
        <f t="shared" ca="1" si="27"/>
        <v>9.5914790612890108</v>
      </c>
      <c r="T193" s="28">
        <f t="shared" ca="1" si="28"/>
        <v>182.23810216449118</v>
      </c>
      <c r="U193" s="27">
        <f t="shared" ca="1" si="29"/>
        <v>8.3391222772718443</v>
      </c>
      <c r="V193" s="28">
        <f t="shared" ca="1" si="24"/>
        <v>825.57310544991253</v>
      </c>
    </row>
    <row r="194" spans="1:22" x14ac:dyDescent="0.25">
      <c r="A194" s="1">
        <v>184</v>
      </c>
      <c r="B194" s="46">
        <f t="shared" ca="1" si="25"/>
        <v>0.92149453614396171</v>
      </c>
      <c r="C194" s="1">
        <f t="shared" ca="1" si="20"/>
        <v>1</v>
      </c>
      <c r="D194" s="47"/>
      <c r="E194" s="27">
        <f t="shared" ca="1" si="21"/>
        <v>12.59119391346978</v>
      </c>
      <c r="F194" s="27">
        <f t="shared" ca="1" si="22"/>
        <v>692.51566524083739</v>
      </c>
      <c r="G194" s="44"/>
      <c r="H194" s="35"/>
      <c r="I194" s="35"/>
      <c r="J194" s="35"/>
      <c r="K194" s="35"/>
      <c r="L194" s="35"/>
      <c r="M194" s="35"/>
      <c r="N194" s="35"/>
      <c r="O194" s="35"/>
      <c r="P194" s="35"/>
      <c r="Q194" s="26">
        <f t="shared" si="26"/>
        <v>25</v>
      </c>
      <c r="R194" s="22">
        <f t="shared" ca="1" si="23"/>
        <v>750</v>
      </c>
      <c r="S194" s="52">
        <f t="shared" ca="1" si="27"/>
        <v>9.1119051082245601</v>
      </c>
      <c r="T194" s="28">
        <f t="shared" ca="1" si="28"/>
        <v>227.79762770561399</v>
      </c>
      <c r="U194" s="27">
        <f t="shared" ca="1" si="29"/>
        <v>8.255731054499126</v>
      </c>
      <c r="V194" s="28">
        <f t="shared" ca="1" si="24"/>
        <v>866.85176072240813</v>
      </c>
    </row>
    <row r="195" spans="1:22" x14ac:dyDescent="0.25">
      <c r="A195" s="1">
        <v>185</v>
      </c>
      <c r="B195" s="46">
        <f t="shared" ca="1" si="25"/>
        <v>0.97171548035848732</v>
      </c>
      <c r="C195" s="1">
        <f t="shared" ca="1" si="20"/>
        <v>1</v>
      </c>
      <c r="D195" s="47"/>
      <c r="E195" s="27">
        <f t="shared" ca="1" si="21"/>
        <v>13.85031330481676</v>
      </c>
      <c r="F195" s="27">
        <f t="shared" ca="1" si="22"/>
        <v>761.76723176492123</v>
      </c>
      <c r="G195" s="44"/>
      <c r="H195" s="35"/>
      <c r="I195" s="35"/>
      <c r="J195" s="35"/>
      <c r="K195" s="35"/>
      <c r="L195" s="35"/>
      <c r="M195" s="35"/>
      <c r="N195" s="35"/>
      <c r="O195" s="35"/>
      <c r="P195" s="35"/>
      <c r="Q195" s="26">
        <f t="shared" si="26"/>
        <v>25</v>
      </c>
      <c r="R195" s="22">
        <f t="shared" ca="1" si="23"/>
        <v>875</v>
      </c>
      <c r="S195" s="52">
        <f t="shared" ca="1" si="27"/>
        <v>11.389881385280701</v>
      </c>
      <c r="T195" s="28">
        <f t="shared" ca="1" si="28"/>
        <v>284.74703463201752</v>
      </c>
      <c r="U195" s="27">
        <f t="shared" ca="1" si="29"/>
        <v>8.6685176072240822</v>
      </c>
      <c r="V195" s="28">
        <f t="shared" ca="1" si="24"/>
        <v>910.19434875852858</v>
      </c>
    </row>
    <row r="196" spans="1:22" x14ac:dyDescent="0.25">
      <c r="A196" s="1">
        <v>186</v>
      </c>
      <c r="B196" s="46">
        <f t="shared" ca="1" si="25"/>
        <v>0.15680847622423244</v>
      </c>
      <c r="C196" s="1">
        <f t="shared" ca="1" si="20"/>
        <v>0</v>
      </c>
      <c r="D196" s="47"/>
      <c r="E196" s="27">
        <f t="shared" ca="1" si="21"/>
        <v>15.235344635298437</v>
      </c>
      <c r="F196" s="27">
        <f t="shared" ca="1" si="22"/>
        <v>746.53188712962276</v>
      </c>
      <c r="G196" s="44"/>
      <c r="H196" s="35"/>
      <c r="I196" s="35"/>
      <c r="J196" s="35"/>
      <c r="K196" s="35"/>
      <c r="L196" s="35"/>
      <c r="M196" s="35"/>
      <c r="N196" s="35"/>
      <c r="O196" s="35"/>
      <c r="P196" s="35"/>
      <c r="Q196" s="26">
        <f t="shared" si="26"/>
        <v>25</v>
      </c>
      <c r="R196" s="22">
        <f t="shared" ca="1" si="23"/>
        <v>850</v>
      </c>
      <c r="S196" s="52">
        <f t="shared" ca="1" si="27"/>
        <v>14.237351731600876</v>
      </c>
      <c r="T196" s="28">
        <f t="shared" ca="1" si="28"/>
        <v>270.50968290041664</v>
      </c>
      <c r="U196" s="27">
        <f t="shared" ca="1" si="29"/>
        <v>9.1019434875852863</v>
      </c>
      <c r="V196" s="28">
        <f t="shared" ca="1" si="24"/>
        <v>901.09240527094335</v>
      </c>
    </row>
    <row r="197" spans="1:22" x14ac:dyDescent="0.25">
      <c r="A197" s="1">
        <v>187</v>
      </c>
      <c r="B197" s="46">
        <f t="shared" ca="1" si="25"/>
        <v>0.59115466537652894</v>
      </c>
      <c r="C197" s="1">
        <f t="shared" ca="1" si="20"/>
        <v>0</v>
      </c>
      <c r="D197" s="47"/>
      <c r="E197" s="27">
        <f t="shared" ca="1" si="21"/>
        <v>14.930637742592468</v>
      </c>
      <c r="F197" s="27">
        <f t="shared" ca="1" si="22"/>
        <v>731.60124938703029</v>
      </c>
      <c r="G197" s="44"/>
      <c r="H197" s="35"/>
      <c r="I197" s="35"/>
      <c r="J197" s="35"/>
      <c r="K197" s="35"/>
      <c r="L197" s="35"/>
      <c r="M197" s="35"/>
      <c r="N197" s="35"/>
      <c r="O197" s="35"/>
      <c r="P197" s="35"/>
      <c r="Q197" s="26">
        <f t="shared" si="26"/>
        <v>25</v>
      </c>
      <c r="R197" s="22">
        <f t="shared" ca="1" si="23"/>
        <v>825</v>
      </c>
      <c r="S197" s="52">
        <f t="shared" ca="1" si="27"/>
        <v>13.525484145020833</v>
      </c>
      <c r="T197" s="28">
        <f t="shared" ca="1" si="28"/>
        <v>256.98419875539582</v>
      </c>
      <c r="U197" s="27">
        <f t="shared" ca="1" si="29"/>
        <v>9.0109240527094343</v>
      </c>
      <c r="V197" s="28">
        <f t="shared" ca="1" si="24"/>
        <v>892.08148121823388</v>
      </c>
    </row>
    <row r="198" spans="1:22" x14ac:dyDescent="0.25">
      <c r="A198" s="1">
        <v>188</v>
      </c>
      <c r="B198" s="46">
        <f t="shared" ca="1" si="25"/>
        <v>0.87701128967179243</v>
      </c>
      <c r="C198" s="1">
        <f t="shared" ca="1" si="20"/>
        <v>1</v>
      </c>
      <c r="D198" s="47"/>
      <c r="E198" s="27">
        <f t="shared" ca="1" si="21"/>
        <v>14.632024987740619</v>
      </c>
      <c r="F198" s="27">
        <f t="shared" ca="1" si="22"/>
        <v>804.76137432573341</v>
      </c>
      <c r="G198" s="44"/>
      <c r="H198" s="35"/>
      <c r="I198" s="35"/>
      <c r="J198" s="35"/>
      <c r="K198" s="35"/>
      <c r="L198" s="35"/>
      <c r="M198" s="35"/>
      <c r="N198" s="35"/>
      <c r="O198" s="35"/>
      <c r="P198" s="35"/>
      <c r="Q198" s="26">
        <f t="shared" si="26"/>
        <v>25</v>
      </c>
      <c r="R198" s="22">
        <f t="shared" ca="1" si="23"/>
        <v>950</v>
      </c>
      <c r="S198" s="52">
        <f t="shared" ca="1" si="27"/>
        <v>12.849209937769793</v>
      </c>
      <c r="T198" s="28">
        <f t="shared" ca="1" si="28"/>
        <v>321.23024844424481</v>
      </c>
      <c r="U198" s="27">
        <f t="shared" ca="1" si="29"/>
        <v>8.9208148121823392</v>
      </c>
      <c r="V198" s="28">
        <f t="shared" ca="1" si="24"/>
        <v>936.68555527914555</v>
      </c>
    </row>
    <row r="199" spans="1:22" x14ac:dyDescent="0.25">
      <c r="A199" s="1">
        <v>189</v>
      </c>
      <c r="B199" s="46">
        <f t="shared" ca="1" si="25"/>
        <v>8.2117052198670826E-2</v>
      </c>
      <c r="C199" s="1">
        <f t="shared" ca="1" si="20"/>
        <v>0</v>
      </c>
      <c r="D199" s="47"/>
      <c r="E199" s="27">
        <f t="shared" ca="1" si="21"/>
        <v>16.095227486514684</v>
      </c>
      <c r="F199" s="27">
        <f t="shared" ca="1" si="22"/>
        <v>788.66614683921875</v>
      </c>
      <c r="G199" s="44"/>
      <c r="H199" s="35"/>
      <c r="I199" s="35"/>
      <c r="J199" s="35"/>
      <c r="K199" s="35"/>
      <c r="L199" s="35"/>
      <c r="M199" s="35"/>
      <c r="N199" s="35"/>
      <c r="O199" s="35"/>
      <c r="P199" s="35"/>
      <c r="Q199" s="26">
        <f t="shared" si="26"/>
        <v>25</v>
      </c>
      <c r="R199" s="22">
        <f t="shared" ca="1" si="23"/>
        <v>925</v>
      </c>
      <c r="S199" s="52">
        <f t="shared" ca="1" si="27"/>
        <v>16.061512422212243</v>
      </c>
      <c r="T199" s="28">
        <f t="shared" ca="1" si="28"/>
        <v>305.16873602203259</v>
      </c>
      <c r="U199" s="27">
        <f t="shared" ca="1" si="29"/>
        <v>9.3668555527914563</v>
      </c>
      <c r="V199" s="28">
        <f t="shared" ca="1" si="24"/>
        <v>927.31869972635411</v>
      </c>
    </row>
    <row r="200" spans="1:22" x14ac:dyDescent="0.25">
      <c r="A200" s="1">
        <v>190</v>
      </c>
      <c r="B200" s="46">
        <f t="shared" ca="1" si="25"/>
        <v>0.74892475884486343</v>
      </c>
      <c r="C200" s="1">
        <f t="shared" ca="1" si="20"/>
        <v>0</v>
      </c>
      <c r="D200" s="47"/>
      <c r="E200" s="27">
        <f t="shared" ca="1" si="21"/>
        <v>15.773322936784389</v>
      </c>
      <c r="F200" s="27">
        <f t="shared" ca="1" si="22"/>
        <v>772.89282390243432</v>
      </c>
      <c r="G200" s="44"/>
      <c r="H200" s="35"/>
      <c r="I200" s="35"/>
      <c r="J200" s="35"/>
      <c r="K200" s="35"/>
      <c r="L200" s="35"/>
      <c r="M200" s="35"/>
      <c r="N200" s="35"/>
      <c r="O200" s="35"/>
      <c r="P200" s="35"/>
      <c r="Q200" s="26">
        <f t="shared" si="26"/>
        <v>25</v>
      </c>
      <c r="R200" s="22">
        <f t="shared" ca="1" si="23"/>
        <v>900</v>
      </c>
      <c r="S200" s="52">
        <f t="shared" ca="1" si="27"/>
        <v>15.258436801101631</v>
      </c>
      <c r="T200" s="28">
        <f t="shared" ca="1" si="28"/>
        <v>289.91029922093094</v>
      </c>
      <c r="U200" s="27">
        <f t="shared" ca="1" si="29"/>
        <v>9.2731869972635419</v>
      </c>
      <c r="V200" s="28">
        <f t="shared" ca="1" si="24"/>
        <v>918.04551272909055</v>
      </c>
    </row>
    <row r="201" spans="1:22" x14ac:dyDescent="0.25">
      <c r="A201" s="1">
        <v>191</v>
      </c>
      <c r="B201" s="46">
        <f t="shared" ca="1" si="25"/>
        <v>0.53487011165954168</v>
      </c>
      <c r="C201" s="1">
        <f t="shared" ca="1" si="20"/>
        <v>0</v>
      </c>
      <c r="D201" s="47"/>
      <c r="E201" s="27">
        <f t="shared" ca="1" si="21"/>
        <v>15.457856478048701</v>
      </c>
      <c r="F201" s="27">
        <f t="shared" ca="1" si="22"/>
        <v>757.4349674243856</v>
      </c>
      <c r="G201" s="44"/>
      <c r="H201" s="35"/>
      <c r="I201" s="35"/>
      <c r="J201" s="35"/>
      <c r="K201" s="35"/>
      <c r="L201" s="35"/>
      <c r="M201" s="35"/>
      <c r="N201" s="35"/>
      <c r="O201" s="35"/>
      <c r="P201" s="35"/>
      <c r="Q201" s="26">
        <f t="shared" si="26"/>
        <v>25</v>
      </c>
      <c r="R201" s="22">
        <f t="shared" ca="1" si="23"/>
        <v>875</v>
      </c>
      <c r="S201" s="52">
        <f t="shared" ca="1" si="27"/>
        <v>14.495514961046547</v>
      </c>
      <c r="T201" s="28">
        <f t="shared" ca="1" si="28"/>
        <v>275.41478425988441</v>
      </c>
      <c r="U201" s="27">
        <f t="shared" ca="1" si="29"/>
        <v>9.180455127290907</v>
      </c>
      <c r="V201" s="28">
        <f t="shared" ca="1" si="24"/>
        <v>908.86505760179966</v>
      </c>
    </row>
    <row r="202" spans="1:22" x14ac:dyDescent="0.25">
      <c r="A202" s="1">
        <v>192</v>
      </c>
      <c r="B202" s="46">
        <f t="shared" ca="1" si="25"/>
        <v>0.11660778024302909</v>
      </c>
      <c r="C202" s="1">
        <f t="shared" ca="1" si="20"/>
        <v>0</v>
      </c>
      <c r="D202" s="47"/>
      <c r="E202" s="27">
        <f t="shared" ca="1" si="21"/>
        <v>15.148699348487726</v>
      </c>
      <c r="F202" s="27">
        <f t="shared" ca="1" si="22"/>
        <v>742.28626807589785</v>
      </c>
      <c r="G202" s="44"/>
      <c r="H202" s="35"/>
      <c r="I202" s="35"/>
      <c r="J202" s="35"/>
      <c r="K202" s="35"/>
      <c r="L202" s="35"/>
      <c r="M202" s="35"/>
      <c r="N202" s="35"/>
      <c r="O202" s="35"/>
      <c r="P202" s="35"/>
      <c r="Q202" s="26">
        <f t="shared" si="26"/>
        <v>25</v>
      </c>
      <c r="R202" s="22">
        <f t="shared" ca="1" si="23"/>
        <v>850</v>
      </c>
      <c r="S202" s="52">
        <f t="shared" ca="1" si="27"/>
        <v>13.770739212994222</v>
      </c>
      <c r="T202" s="28">
        <f t="shared" ca="1" si="28"/>
        <v>261.6440450468902</v>
      </c>
      <c r="U202" s="27">
        <f t="shared" ca="1" si="29"/>
        <v>9.0886505760179972</v>
      </c>
      <c r="V202" s="28">
        <f t="shared" ca="1" si="24"/>
        <v>899.77640702578162</v>
      </c>
    </row>
    <row r="203" spans="1:22" x14ac:dyDescent="0.25">
      <c r="A203" s="1">
        <v>193</v>
      </c>
      <c r="B203" s="46">
        <f t="shared" ca="1" si="25"/>
        <v>0.124439515543734</v>
      </c>
      <c r="C203" s="1">
        <f t="shared" ref="C203:C266" ca="1" si="30">IF(B203&gt;(1-1/E$6),1,0)</f>
        <v>0</v>
      </c>
      <c r="D203" s="47"/>
      <c r="E203" s="27">
        <f t="shared" ref="E203:E266" ca="1" si="31">MIN((((1/E$6)*F$6-1)/(F$6-1))*F202*F$7,2000/$F$6)</f>
        <v>14.845725361517971</v>
      </c>
      <c r="F203" s="27">
        <f t="shared" ref="F203:F266" ca="1" si="32">IF(C203=1,F202+(E203*(F$6-1)),F202-E203)</f>
        <v>727.44054271437983</v>
      </c>
      <c r="G203" s="44"/>
      <c r="H203" s="35"/>
      <c r="I203" s="35"/>
      <c r="J203" s="35"/>
      <c r="K203" s="35"/>
      <c r="L203" s="35"/>
      <c r="M203" s="35"/>
      <c r="N203" s="35"/>
      <c r="O203" s="35"/>
      <c r="P203" s="35"/>
      <c r="Q203" s="26">
        <f t="shared" si="26"/>
        <v>25</v>
      </c>
      <c r="R203" s="22">
        <f t="shared" ref="R203:R266" ca="1" si="33">IF(C203=1,R202+Q203*(F$6-1),R202-Q203)</f>
        <v>825</v>
      </c>
      <c r="S203" s="52">
        <f t="shared" ca="1" si="27"/>
        <v>13.08220225234451</v>
      </c>
      <c r="T203" s="28">
        <f t="shared" ca="1" si="28"/>
        <v>248.5618427945457</v>
      </c>
      <c r="U203" s="27">
        <f t="shared" ca="1" si="29"/>
        <v>8.9977640702578174</v>
      </c>
      <c r="V203" s="28">
        <f t="shared" ref="V203:V266" ca="1" si="34">IF(C203=1,V202+U203*(F$6-1),V202-U203)</f>
        <v>890.77864295552376</v>
      </c>
    </row>
    <row r="204" spans="1:22" x14ac:dyDescent="0.25">
      <c r="A204" s="1">
        <v>194</v>
      </c>
      <c r="B204" s="46">
        <f t="shared" ref="B204:B267" ca="1" si="35">RAND()</f>
        <v>0.13117730943238071</v>
      </c>
      <c r="C204" s="1">
        <f t="shared" ca="1" si="30"/>
        <v>0</v>
      </c>
      <c r="D204" s="47"/>
      <c r="E204" s="27">
        <f t="shared" ca="1" si="31"/>
        <v>14.548810854287609</v>
      </c>
      <c r="F204" s="27">
        <f t="shared" ca="1" si="32"/>
        <v>712.89173186009225</v>
      </c>
      <c r="G204" s="44"/>
      <c r="H204" s="35"/>
      <c r="I204" s="35"/>
      <c r="J204" s="35"/>
      <c r="K204" s="35"/>
      <c r="L204" s="35"/>
      <c r="M204" s="35"/>
      <c r="N204" s="35"/>
      <c r="O204" s="35"/>
      <c r="P204" s="35"/>
      <c r="Q204" s="26">
        <f t="shared" ref="Q204:Q267" si="36">Q$7</f>
        <v>25</v>
      </c>
      <c r="R204" s="22">
        <f t="shared" ca="1" si="33"/>
        <v>800</v>
      </c>
      <c r="S204" s="52">
        <f t="shared" ref="S204:S267" ca="1" si="37">MIN(T203*S$7,2000/F$6)</f>
        <v>12.428092139727285</v>
      </c>
      <c r="T204" s="28">
        <f t="shared" ref="T204:T267" ca="1" si="38">IF(C204=1,T203+S204*(F$6-1),T203-S204)</f>
        <v>236.13375065481841</v>
      </c>
      <c r="U204" s="27">
        <f t="shared" ref="U204:U267" ca="1" si="39">MIN(V203*0.05/E$6,2000/F$6)</f>
        <v>8.9077864295552391</v>
      </c>
      <c r="V204" s="28">
        <f t="shared" ca="1" si="34"/>
        <v>881.87085652596852</v>
      </c>
    </row>
    <row r="205" spans="1:22" x14ac:dyDescent="0.25">
      <c r="A205" s="1">
        <v>195</v>
      </c>
      <c r="B205" s="46">
        <f t="shared" ca="1" si="35"/>
        <v>0.28358022583995801</v>
      </c>
      <c r="C205" s="1">
        <f t="shared" ca="1" si="30"/>
        <v>0</v>
      </c>
      <c r="D205" s="47"/>
      <c r="E205" s="27">
        <f t="shared" ca="1" si="31"/>
        <v>14.257834637201858</v>
      </c>
      <c r="F205" s="27">
        <f t="shared" ca="1" si="32"/>
        <v>698.63389722289037</v>
      </c>
      <c r="G205" s="44"/>
      <c r="H205" s="35"/>
      <c r="I205" s="35"/>
      <c r="J205" s="35"/>
      <c r="K205" s="35"/>
      <c r="L205" s="35"/>
      <c r="M205" s="35"/>
      <c r="N205" s="35"/>
      <c r="O205" s="35"/>
      <c r="P205" s="35"/>
      <c r="Q205" s="26">
        <f t="shared" si="36"/>
        <v>25</v>
      </c>
      <c r="R205" s="22">
        <f t="shared" ca="1" si="33"/>
        <v>775</v>
      </c>
      <c r="S205" s="52">
        <f t="shared" ca="1" si="37"/>
        <v>11.806687532740922</v>
      </c>
      <c r="T205" s="28">
        <f t="shared" ca="1" si="38"/>
        <v>224.3270631220775</v>
      </c>
      <c r="U205" s="27">
        <f t="shared" ca="1" si="39"/>
        <v>8.818708565259687</v>
      </c>
      <c r="V205" s="28">
        <f t="shared" ca="1" si="34"/>
        <v>873.05214796070879</v>
      </c>
    </row>
    <row r="206" spans="1:22" x14ac:dyDescent="0.25">
      <c r="A206" s="1">
        <v>196</v>
      </c>
      <c r="B206" s="46">
        <f t="shared" ca="1" si="35"/>
        <v>3.937260693190936E-2</v>
      </c>
      <c r="C206" s="1">
        <f t="shared" ca="1" si="30"/>
        <v>0</v>
      </c>
      <c r="D206" s="47"/>
      <c r="E206" s="27">
        <f t="shared" ca="1" si="31"/>
        <v>13.97267794445782</v>
      </c>
      <c r="F206" s="27">
        <f t="shared" ca="1" si="32"/>
        <v>684.66121927843255</v>
      </c>
      <c r="G206" s="44"/>
      <c r="H206" s="35"/>
      <c r="I206" s="35"/>
      <c r="J206" s="35"/>
      <c r="K206" s="35"/>
      <c r="L206" s="35"/>
      <c r="M206" s="35"/>
      <c r="N206" s="35"/>
      <c r="O206" s="35"/>
      <c r="P206" s="35"/>
      <c r="Q206" s="26">
        <f t="shared" si="36"/>
        <v>25</v>
      </c>
      <c r="R206" s="22">
        <f t="shared" ca="1" si="33"/>
        <v>750</v>
      </c>
      <c r="S206" s="52">
        <f t="shared" ca="1" si="37"/>
        <v>11.216353156103876</v>
      </c>
      <c r="T206" s="28">
        <f t="shared" ca="1" si="38"/>
        <v>213.11070996597363</v>
      </c>
      <c r="U206" s="27">
        <f t="shared" ca="1" si="39"/>
        <v>8.7305214796070878</v>
      </c>
      <c r="V206" s="28">
        <f t="shared" ca="1" si="34"/>
        <v>864.3216264811017</v>
      </c>
    </row>
    <row r="207" spans="1:22" x14ac:dyDescent="0.25">
      <c r="A207" s="1">
        <v>197</v>
      </c>
      <c r="B207" s="46">
        <f t="shared" ca="1" si="35"/>
        <v>0.91720127208687152</v>
      </c>
      <c r="C207" s="1">
        <f t="shared" ca="1" si="30"/>
        <v>1</v>
      </c>
      <c r="D207" s="47"/>
      <c r="E207" s="27">
        <f t="shared" ca="1" si="31"/>
        <v>13.693224385568664</v>
      </c>
      <c r="F207" s="27">
        <f t="shared" ca="1" si="32"/>
        <v>753.1273412062759</v>
      </c>
      <c r="G207" s="44"/>
      <c r="H207" s="35"/>
      <c r="I207" s="35"/>
      <c r="J207" s="35"/>
      <c r="K207" s="35"/>
      <c r="L207" s="35"/>
      <c r="M207" s="35"/>
      <c r="N207" s="35"/>
      <c r="O207" s="35"/>
      <c r="P207" s="35"/>
      <c r="Q207" s="26">
        <f t="shared" si="36"/>
        <v>25</v>
      </c>
      <c r="R207" s="22">
        <f t="shared" ca="1" si="33"/>
        <v>875</v>
      </c>
      <c r="S207" s="52">
        <f t="shared" ca="1" si="37"/>
        <v>10.655535498298683</v>
      </c>
      <c r="T207" s="28">
        <f t="shared" ca="1" si="38"/>
        <v>266.38838745746705</v>
      </c>
      <c r="U207" s="27">
        <f t="shared" ca="1" si="39"/>
        <v>8.6432162648110182</v>
      </c>
      <c r="V207" s="28">
        <f t="shared" ca="1" si="34"/>
        <v>907.53770780515674</v>
      </c>
    </row>
    <row r="208" spans="1:22" x14ac:dyDescent="0.25">
      <c r="A208" s="1">
        <v>198</v>
      </c>
      <c r="B208" s="46">
        <f t="shared" ca="1" si="35"/>
        <v>0.1499560943956626</v>
      </c>
      <c r="C208" s="1">
        <f t="shared" ca="1" si="30"/>
        <v>0</v>
      </c>
      <c r="D208" s="47"/>
      <c r="E208" s="27">
        <f t="shared" ca="1" si="31"/>
        <v>15.062546824125532</v>
      </c>
      <c r="F208" s="27">
        <f t="shared" ca="1" si="32"/>
        <v>738.06479438215035</v>
      </c>
      <c r="G208" s="44"/>
      <c r="H208" s="35"/>
      <c r="I208" s="35"/>
      <c r="J208" s="35"/>
      <c r="K208" s="35"/>
      <c r="L208" s="35"/>
      <c r="M208" s="35"/>
      <c r="N208" s="35"/>
      <c r="O208" s="35"/>
      <c r="P208" s="35"/>
      <c r="Q208" s="26">
        <f t="shared" si="36"/>
        <v>25</v>
      </c>
      <c r="R208" s="22">
        <f t="shared" ca="1" si="33"/>
        <v>850</v>
      </c>
      <c r="S208" s="52">
        <f t="shared" ca="1" si="37"/>
        <v>13.319419372873353</v>
      </c>
      <c r="T208" s="28">
        <f t="shared" ca="1" si="38"/>
        <v>253.06896808459371</v>
      </c>
      <c r="U208" s="27">
        <f t="shared" ca="1" si="39"/>
        <v>9.0753770780515683</v>
      </c>
      <c r="V208" s="28">
        <f t="shared" ca="1" si="34"/>
        <v>898.46233072710515</v>
      </c>
    </row>
    <row r="209" spans="1:22" x14ac:dyDescent="0.25">
      <c r="A209" s="1">
        <v>199</v>
      </c>
      <c r="B209" s="46">
        <f t="shared" ca="1" si="35"/>
        <v>0.8942132057476343</v>
      </c>
      <c r="C209" s="1">
        <f t="shared" ca="1" si="30"/>
        <v>1</v>
      </c>
      <c r="D209" s="47"/>
      <c r="E209" s="27">
        <f t="shared" ca="1" si="31"/>
        <v>14.761295887643021</v>
      </c>
      <c r="F209" s="27">
        <f t="shared" ca="1" si="32"/>
        <v>811.87127382036545</v>
      </c>
      <c r="G209" s="44"/>
      <c r="H209" s="35"/>
      <c r="I209" s="35"/>
      <c r="J209" s="35"/>
      <c r="K209" s="35"/>
      <c r="L209" s="35"/>
      <c r="M209" s="35"/>
      <c r="N209" s="35"/>
      <c r="O209" s="35"/>
      <c r="P209" s="35"/>
      <c r="Q209" s="26">
        <f t="shared" si="36"/>
        <v>25</v>
      </c>
      <c r="R209" s="22">
        <f t="shared" ca="1" si="33"/>
        <v>975</v>
      </c>
      <c r="S209" s="52">
        <f t="shared" ca="1" si="37"/>
        <v>12.653448404229685</v>
      </c>
      <c r="T209" s="28">
        <f t="shared" ca="1" si="38"/>
        <v>316.33621010574211</v>
      </c>
      <c r="U209" s="27">
        <f t="shared" ca="1" si="39"/>
        <v>8.9846233072710522</v>
      </c>
      <c r="V209" s="28">
        <f t="shared" ca="1" si="34"/>
        <v>943.38544726346038</v>
      </c>
    </row>
    <row r="210" spans="1:22" x14ac:dyDescent="0.25">
      <c r="A210" s="1">
        <v>200</v>
      </c>
      <c r="B210" s="46">
        <f t="shared" ca="1" si="35"/>
        <v>0.51738737708321525</v>
      </c>
      <c r="C210" s="1">
        <f t="shared" ca="1" si="30"/>
        <v>0</v>
      </c>
      <c r="D210" s="47"/>
      <c r="E210" s="27">
        <f t="shared" ca="1" si="31"/>
        <v>16.237425476407324</v>
      </c>
      <c r="F210" s="27">
        <f t="shared" ca="1" si="32"/>
        <v>795.63384834395811</v>
      </c>
      <c r="G210" s="44"/>
      <c r="H210" s="35"/>
      <c r="I210" s="35"/>
      <c r="J210" s="35"/>
      <c r="K210" s="35"/>
      <c r="L210" s="35"/>
      <c r="M210" s="35"/>
      <c r="N210" s="35"/>
      <c r="O210" s="35"/>
      <c r="P210" s="35"/>
      <c r="Q210" s="26">
        <f t="shared" si="36"/>
        <v>25</v>
      </c>
      <c r="R210" s="22">
        <f t="shared" ca="1" si="33"/>
        <v>950</v>
      </c>
      <c r="S210" s="52">
        <f t="shared" ca="1" si="37"/>
        <v>15.816810505287107</v>
      </c>
      <c r="T210" s="28">
        <f t="shared" ca="1" si="38"/>
        <v>300.51939960045502</v>
      </c>
      <c r="U210" s="27">
        <f t="shared" ca="1" si="39"/>
        <v>9.4338544726346036</v>
      </c>
      <c r="V210" s="28">
        <f t="shared" ca="1" si="34"/>
        <v>933.95159279082577</v>
      </c>
    </row>
    <row r="211" spans="1:22" x14ac:dyDescent="0.25">
      <c r="A211" s="1">
        <v>201</v>
      </c>
      <c r="B211" s="46">
        <f t="shared" ca="1" si="35"/>
        <v>0.57941156671308613</v>
      </c>
      <c r="C211" s="1">
        <f t="shared" ca="1" si="30"/>
        <v>0</v>
      </c>
      <c r="D211" s="47"/>
      <c r="E211" s="27">
        <f t="shared" ca="1" si="31"/>
        <v>15.912676966879177</v>
      </c>
      <c r="F211" s="27">
        <f t="shared" ca="1" si="32"/>
        <v>779.72117137707892</v>
      </c>
      <c r="G211" s="44"/>
      <c r="H211" s="35"/>
      <c r="I211" s="35"/>
      <c r="J211" s="35"/>
      <c r="K211" s="35"/>
      <c r="L211" s="35"/>
      <c r="M211" s="35"/>
      <c r="N211" s="35"/>
      <c r="O211" s="35"/>
      <c r="P211" s="35"/>
      <c r="Q211" s="26">
        <f t="shared" si="36"/>
        <v>25</v>
      </c>
      <c r="R211" s="22">
        <f t="shared" ca="1" si="33"/>
        <v>925</v>
      </c>
      <c r="S211" s="52">
        <f t="shared" ca="1" si="37"/>
        <v>15.025969980022751</v>
      </c>
      <c r="T211" s="28">
        <f t="shared" ca="1" si="38"/>
        <v>285.49342962043227</v>
      </c>
      <c r="U211" s="27">
        <f t="shared" ca="1" si="39"/>
        <v>9.3395159279082574</v>
      </c>
      <c r="V211" s="28">
        <f t="shared" ca="1" si="34"/>
        <v>924.61207686291755</v>
      </c>
    </row>
    <row r="212" spans="1:22" x14ac:dyDescent="0.25">
      <c r="A212" s="1">
        <v>202</v>
      </c>
      <c r="B212" s="46">
        <f t="shared" ca="1" si="35"/>
        <v>0.38132622979230191</v>
      </c>
      <c r="C212" s="1">
        <f t="shared" ca="1" si="30"/>
        <v>0</v>
      </c>
      <c r="D212" s="47"/>
      <c r="E212" s="27">
        <f t="shared" ca="1" si="31"/>
        <v>15.594423427541592</v>
      </c>
      <c r="F212" s="27">
        <f t="shared" ca="1" si="32"/>
        <v>764.12674794953728</v>
      </c>
      <c r="G212" s="44"/>
      <c r="H212" s="35"/>
      <c r="I212" s="35"/>
      <c r="J212" s="35"/>
      <c r="K212" s="35"/>
      <c r="L212" s="35"/>
      <c r="M212" s="35"/>
      <c r="N212" s="35"/>
      <c r="O212" s="35"/>
      <c r="P212" s="35"/>
      <c r="Q212" s="26">
        <f t="shared" si="36"/>
        <v>25</v>
      </c>
      <c r="R212" s="22">
        <f t="shared" ca="1" si="33"/>
        <v>900</v>
      </c>
      <c r="S212" s="52">
        <f t="shared" ca="1" si="37"/>
        <v>14.274671481021613</v>
      </c>
      <c r="T212" s="28">
        <f t="shared" ca="1" si="38"/>
        <v>271.21875813941062</v>
      </c>
      <c r="U212" s="27">
        <f t="shared" ca="1" si="39"/>
        <v>9.2461207686291758</v>
      </c>
      <c r="V212" s="28">
        <f t="shared" ca="1" si="34"/>
        <v>915.36595609428832</v>
      </c>
    </row>
    <row r="213" spans="1:22" x14ac:dyDescent="0.25">
      <c r="A213" s="1">
        <v>203</v>
      </c>
      <c r="B213" s="46">
        <f t="shared" ca="1" si="35"/>
        <v>0.86380662770698202</v>
      </c>
      <c r="C213" s="1">
        <f t="shared" ca="1" si="30"/>
        <v>1</v>
      </c>
      <c r="D213" s="47"/>
      <c r="E213" s="27">
        <f t="shared" ca="1" si="31"/>
        <v>15.282534958990759</v>
      </c>
      <c r="F213" s="27">
        <f t="shared" ca="1" si="32"/>
        <v>840.53942274449105</v>
      </c>
      <c r="G213" s="44"/>
      <c r="H213" s="35"/>
      <c r="I213" s="35"/>
      <c r="J213" s="35"/>
      <c r="K213" s="35"/>
      <c r="L213" s="35"/>
      <c r="M213" s="35"/>
      <c r="N213" s="35"/>
      <c r="O213" s="35"/>
      <c r="P213" s="35"/>
      <c r="Q213" s="26">
        <f t="shared" si="36"/>
        <v>25</v>
      </c>
      <c r="R213" s="22">
        <f t="shared" ca="1" si="33"/>
        <v>1025</v>
      </c>
      <c r="S213" s="52">
        <f t="shared" ca="1" si="37"/>
        <v>13.560937906970532</v>
      </c>
      <c r="T213" s="28">
        <f t="shared" ca="1" si="38"/>
        <v>339.02344767426325</v>
      </c>
      <c r="U213" s="27">
        <f t="shared" ca="1" si="39"/>
        <v>9.1536595609428844</v>
      </c>
      <c r="V213" s="28">
        <f t="shared" ca="1" si="34"/>
        <v>961.13425389900272</v>
      </c>
    </row>
    <row r="214" spans="1:22" x14ac:dyDescent="0.25">
      <c r="A214" s="1">
        <v>204</v>
      </c>
      <c r="B214" s="46">
        <f t="shared" ca="1" si="35"/>
        <v>0.87009324076908257</v>
      </c>
      <c r="C214" s="1">
        <f t="shared" ca="1" si="30"/>
        <v>1</v>
      </c>
      <c r="D214" s="47"/>
      <c r="E214" s="27">
        <f t="shared" ca="1" si="31"/>
        <v>16.810788454889835</v>
      </c>
      <c r="F214" s="27">
        <f t="shared" ca="1" si="32"/>
        <v>924.59336501894018</v>
      </c>
      <c r="G214" s="44"/>
      <c r="H214" s="35"/>
      <c r="I214" s="35"/>
      <c r="J214" s="35"/>
      <c r="K214" s="35"/>
      <c r="L214" s="35"/>
      <c r="M214" s="35"/>
      <c r="N214" s="35"/>
      <c r="O214" s="35"/>
      <c r="P214" s="35"/>
      <c r="Q214" s="26">
        <f t="shared" si="36"/>
        <v>25</v>
      </c>
      <c r="R214" s="22">
        <f t="shared" ca="1" si="33"/>
        <v>1150</v>
      </c>
      <c r="S214" s="52">
        <f t="shared" ca="1" si="37"/>
        <v>16.951172383713164</v>
      </c>
      <c r="T214" s="28">
        <f t="shared" ca="1" si="38"/>
        <v>423.77930959282907</v>
      </c>
      <c r="U214" s="27">
        <f t="shared" ca="1" si="39"/>
        <v>9.6113425389900264</v>
      </c>
      <c r="V214" s="28">
        <f t="shared" ca="1" si="34"/>
        <v>1009.1909665939529</v>
      </c>
    </row>
    <row r="215" spans="1:22" x14ac:dyDescent="0.25">
      <c r="A215" s="1">
        <v>205</v>
      </c>
      <c r="B215" s="46">
        <f t="shared" ca="1" si="35"/>
        <v>0.42275281385239516</v>
      </c>
      <c r="C215" s="1">
        <f t="shared" ca="1" si="30"/>
        <v>0</v>
      </c>
      <c r="D215" s="47"/>
      <c r="E215" s="27">
        <f t="shared" ca="1" si="31"/>
        <v>18.491867300378821</v>
      </c>
      <c r="F215" s="27">
        <f t="shared" ca="1" si="32"/>
        <v>906.1014977185614</v>
      </c>
      <c r="G215" s="44"/>
      <c r="H215" s="35"/>
      <c r="I215" s="35"/>
      <c r="J215" s="35"/>
      <c r="K215" s="35"/>
      <c r="L215" s="35"/>
      <c r="M215" s="35"/>
      <c r="N215" s="35"/>
      <c r="O215" s="35"/>
      <c r="P215" s="35"/>
      <c r="Q215" s="26">
        <f t="shared" si="36"/>
        <v>25</v>
      </c>
      <c r="R215" s="22">
        <f t="shared" ca="1" si="33"/>
        <v>1125</v>
      </c>
      <c r="S215" s="52">
        <f t="shared" ca="1" si="37"/>
        <v>21.188965479641453</v>
      </c>
      <c r="T215" s="28">
        <f t="shared" ca="1" si="38"/>
        <v>402.5903441131876</v>
      </c>
      <c r="U215" s="27">
        <f t="shared" ca="1" si="39"/>
        <v>10.091909665939529</v>
      </c>
      <c r="V215" s="28">
        <f t="shared" ca="1" si="34"/>
        <v>999.0990569280134</v>
      </c>
    </row>
    <row r="216" spans="1:22" x14ac:dyDescent="0.25">
      <c r="A216" s="1">
        <v>206</v>
      </c>
      <c r="B216" s="46">
        <f t="shared" ca="1" si="35"/>
        <v>0.49891074323830198</v>
      </c>
      <c r="C216" s="1">
        <f t="shared" ca="1" si="30"/>
        <v>0</v>
      </c>
      <c r="D216" s="47"/>
      <c r="E216" s="27">
        <f t="shared" ca="1" si="31"/>
        <v>18.122029954371243</v>
      </c>
      <c r="F216" s="27">
        <f t="shared" ca="1" si="32"/>
        <v>887.97946776419019</v>
      </c>
      <c r="G216" s="44"/>
      <c r="H216" s="35"/>
      <c r="I216" s="35"/>
      <c r="J216" s="35"/>
      <c r="K216" s="35"/>
      <c r="L216" s="35"/>
      <c r="M216" s="35"/>
      <c r="N216" s="35"/>
      <c r="O216" s="35"/>
      <c r="P216" s="35"/>
      <c r="Q216" s="26">
        <f t="shared" si="36"/>
        <v>25</v>
      </c>
      <c r="R216" s="22">
        <f t="shared" ca="1" si="33"/>
        <v>1100</v>
      </c>
      <c r="S216" s="52">
        <f t="shared" ca="1" si="37"/>
        <v>20.129517205659383</v>
      </c>
      <c r="T216" s="28">
        <f t="shared" ca="1" si="38"/>
        <v>382.4608269075282</v>
      </c>
      <c r="U216" s="27">
        <f t="shared" ca="1" si="39"/>
        <v>9.9909905692801342</v>
      </c>
      <c r="V216" s="28">
        <f t="shared" ca="1" si="34"/>
        <v>989.10806635873325</v>
      </c>
    </row>
    <row r="217" spans="1:22" x14ac:dyDescent="0.25">
      <c r="A217" s="1">
        <v>207</v>
      </c>
      <c r="B217" s="46">
        <f t="shared" ca="1" si="35"/>
        <v>9.0882107600344764E-2</v>
      </c>
      <c r="C217" s="1">
        <f t="shared" ca="1" si="30"/>
        <v>0</v>
      </c>
      <c r="D217" s="47"/>
      <c r="E217" s="27">
        <f t="shared" ca="1" si="31"/>
        <v>17.759589355283818</v>
      </c>
      <c r="F217" s="27">
        <f t="shared" ca="1" si="32"/>
        <v>870.21987840890642</v>
      </c>
      <c r="G217" s="44"/>
      <c r="H217" s="35"/>
      <c r="I217" s="35"/>
      <c r="J217" s="35"/>
      <c r="K217" s="35"/>
      <c r="L217" s="35"/>
      <c r="M217" s="35"/>
      <c r="N217" s="35"/>
      <c r="O217" s="35"/>
      <c r="P217" s="35"/>
      <c r="Q217" s="26">
        <f t="shared" si="36"/>
        <v>25</v>
      </c>
      <c r="R217" s="22">
        <f t="shared" ca="1" si="33"/>
        <v>1075</v>
      </c>
      <c r="S217" s="52">
        <f t="shared" ca="1" si="37"/>
        <v>19.123041345376411</v>
      </c>
      <c r="T217" s="28">
        <f t="shared" ca="1" si="38"/>
        <v>363.33778556215179</v>
      </c>
      <c r="U217" s="27">
        <f t="shared" ca="1" si="39"/>
        <v>9.8910806635873332</v>
      </c>
      <c r="V217" s="28">
        <f t="shared" ca="1" si="34"/>
        <v>979.21698569514592</v>
      </c>
    </row>
    <row r="218" spans="1:22" x14ac:dyDescent="0.25">
      <c r="A218" s="1">
        <v>208</v>
      </c>
      <c r="B218" s="46">
        <f t="shared" ca="1" si="35"/>
        <v>0.93425318995697493</v>
      </c>
      <c r="C218" s="1">
        <f t="shared" ca="1" si="30"/>
        <v>1</v>
      </c>
      <c r="D218" s="47"/>
      <c r="E218" s="27">
        <f t="shared" ca="1" si="31"/>
        <v>17.404397568178144</v>
      </c>
      <c r="F218" s="27">
        <f t="shared" ca="1" si="32"/>
        <v>957.24186624979711</v>
      </c>
      <c r="G218" s="44"/>
      <c r="H218" s="35"/>
      <c r="I218" s="35"/>
      <c r="J218" s="35"/>
      <c r="K218" s="35"/>
      <c r="L218" s="35"/>
      <c r="M218" s="35"/>
      <c r="N218" s="35"/>
      <c r="O218" s="35"/>
      <c r="P218" s="35"/>
      <c r="Q218" s="26">
        <f t="shared" si="36"/>
        <v>25</v>
      </c>
      <c r="R218" s="22">
        <f t="shared" ca="1" si="33"/>
        <v>1200</v>
      </c>
      <c r="S218" s="52">
        <f t="shared" ca="1" si="37"/>
        <v>18.16688927810759</v>
      </c>
      <c r="T218" s="28">
        <f t="shared" ca="1" si="38"/>
        <v>454.17223195268974</v>
      </c>
      <c r="U218" s="27">
        <f t="shared" ca="1" si="39"/>
        <v>9.7921698569514604</v>
      </c>
      <c r="V218" s="28">
        <f t="shared" ca="1" si="34"/>
        <v>1028.1778349799033</v>
      </c>
    </row>
    <row r="219" spans="1:22" x14ac:dyDescent="0.25">
      <c r="A219" s="1">
        <v>209</v>
      </c>
      <c r="B219" s="46">
        <f t="shared" ca="1" si="35"/>
        <v>0.43643201488687344</v>
      </c>
      <c r="C219" s="1">
        <f t="shared" ca="1" si="30"/>
        <v>0</v>
      </c>
      <c r="D219" s="47"/>
      <c r="E219" s="27">
        <f t="shared" ca="1" si="31"/>
        <v>19.144837324995958</v>
      </c>
      <c r="F219" s="27">
        <f t="shared" ca="1" si="32"/>
        <v>938.09702892480118</v>
      </c>
      <c r="G219" s="44"/>
      <c r="H219" s="35"/>
      <c r="I219" s="35"/>
      <c r="J219" s="35"/>
      <c r="K219" s="35"/>
      <c r="L219" s="35"/>
      <c r="M219" s="35"/>
      <c r="N219" s="35"/>
      <c r="O219" s="35"/>
      <c r="P219" s="35"/>
      <c r="Q219" s="26">
        <f t="shared" si="36"/>
        <v>25</v>
      </c>
      <c r="R219" s="22">
        <f t="shared" ca="1" si="33"/>
        <v>1175</v>
      </c>
      <c r="S219" s="52">
        <f t="shared" ca="1" si="37"/>
        <v>22.708611597634487</v>
      </c>
      <c r="T219" s="28">
        <f t="shared" ca="1" si="38"/>
        <v>431.46362035505524</v>
      </c>
      <c r="U219" s="27">
        <f t="shared" ca="1" si="39"/>
        <v>10.281778349799033</v>
      </c>
      <c r="V219" s="28">
        <f t="shared" ca="1" si="34"/>
        <v>1017.8960566301042</v>
      </c>
    </row>
    <row r="220" spans="1:22" x14ac:dyDescent="0.25">
      <c r="A220" s="1">
        <v>210</v>
      </c>
      <c r="B220" s="46">
        <f t="shared" ca="1" si="35"/>
        <v>0.723157553559305</v>
      </c>
      <c r="C220" s="1">
        <f t="shared" ca="1" si="30"/>
        <v>0</v>
      </c>
      <c r="D220" s="47"/>
      <c r="E220" s="27">
        <f t="shared" ca="1" si="31"/>
        <v>18.761940578496041</v>
      </c>
      <c r="F220" s="27">
        <f t="shared" ca="1" si="32"/>
        <v>919.33508834630516</v>
      </c>
      <c r="G220" s="44"/>
      <c r="H220" s="35"/>
      <c r="I220" s="35"/>
      <c r="J220" s="35"/>
      <c r="K220" s="35"/>
      <c r="L220" s="35"/>
      <c r="M220" s="35"/>
      <c r="N220" s="35"/>
      <c r="O220" s="35"/>
      <c r="P220" s="35"/>
      <c r="Q220" s="26">
        <f t="shared" si="36"/>
        <v>25</v>
      </c>
      <c r="R220" s="22">
        <f t="shared" ca="1" si="33"/>
        <v>1150</v>
      </c>
      <c r="S220" s="52">
        <f t="shared" ca="1" si="37"/>
        <v>21.573181017752763</v>
      </c>
      <c r="T220" s="28">
        <f t="shared" ca="1" si="38"/>
        <v>409.8904393373025</v>
      </c>
      <c r="U220" s="27">
        <f t="shared" ca="1" si="39"/>
        <v>10.178960566301043</v>
      </c>
      <c r="V220" s="28">
        <f t="shared" ca="1" si="34"/>
        <v>1007.7170960638032</v>
      </c>
    </row>
    <row r="221" spans="1:22" x14ac:dyDescent="0.25">
      <c r="A221" s="1">
        <v>211</v>
      </c>
      <c r="B221" s="46">
        <f t="shared" ca="1" si="35"/>
        <v>0.93770959308072188</v>
      </c>
      <c r="C221" s="1">
        <f t="shared" ca="1" si="30"/>
        <v>1</v>
      </c>
      <c r="D221" s="47"/>
      <c r="E221" s="27">
        <f t="shared" ca="1" si="31"/>
        <v>18.386701766926119</v>
      </c>
      <c r="F221" s="27">
        <f t="shared" ca="1" si="32"/>
        <v>1011.2685971809358</v>
      </c>
      <c r="G221" s="44"/>
      <c r="H221" s="35"/>
      <c r="I221" s="35"/>
      <c r="J221" s="35"/>
      <c r="K221" s="35"/>
      <c r="L221" s="35"/>
      <c r="M221" s="35"/>
      <c r="N221" s="35"/>
      <c r="O221" s="35"/>
      <c r="P221" s="35"/>
      <c r="Q221" s="26">
        <f t="shared" si="36"/>
        <v>25</v>
      </c>
      <c r="R221" s="22">
        <f t="shared" ca="1" si="33"/>
        <v>1275</v>
      </c>
      <c r="S221" s="52">
        <f t="shared" ca="1" si="37"/>
        <v>20.494521966865126</v>
      </c>
      <c r="T221" s="28">
        <f t="shared" ca="1" si="38"/>
        <v>512.36304917162806</v>
      </c>
      <c r="U221" s="27">
        <f t="shared" ca="1" si="39"/>
        <v>10.077170960638032</v>
      </c>
      <c r="V221" s="28">
        <f t="shared" ca="1" si="34"/>
        <v>1058.1029508669933</v>
      </c>
    </row>
    <row r="222" spans="1:22" x14ac:dyDescent="0.25">
      <c r="A222" s="1">
        <v>212</v>
      </c>
      <c r="B222" s="46">
        <f t="shared" ca="1" si="35"/>
        <v>0.32767901880748151</v>
      </c>
      <c r="C222" s="1">
        <f t="shared" ca="1" si="30"/>
        <v>0</v>
      </c>
      <c r="D222" s="47"/>
      <c r="E222" s="27">
        <f t="shared" ca="1" si="31"/>
        <v>20.225371943618732</v>
      </c>
      <c r="F222" s="27">
        <f t="shared" ca="1" si="32"/>
        <v>991.04322523731707</v>
      </c>
      <c r="G222" s="44"/>
      <c r="H222" s="35"/>
      <c r="I222" s="35"/>
      <c r="J222" s="35"/>
      <c r="K222" s="35"/>
      <c r="L222" s="35"/>
      <c r="M222" s="35"/>
      <c r="N222" s="35"/>
      <c r="O222" s="35"/>
      <c r="P222" s="35"/>
      <c r="Q222" s="26">
        <f t="shared" si="36"/>
        <v>25</v>
      </c>
      <c r="R222" s="22">
        <f t="shared" ca="1" si="33"/>
        <v>1250</v>
      </c>
      <c r="S222" s="52">
        <f t="shared" ca="1" si="37"/>
        <v>25.618152458581406</v>
      </c>
      <c r="T222" s="28">
        <f t="shared" ca="1" si="38"/>
        <v>486.74489671304667</v>
      </c>
      <c r="U222" s="27">
        <f t="shared" ca="1" si="39"/>
        <v>10.581029508669934</v>
      </c>
      <c r="V222" s="28">
        <f t="shared" ca="1" si="34"/>
        <v>1047.5219213583234</v>
      </c>
    </row>
    <row r="223" spans="1:22" x14ac:dyDescent="0.25">
      <c r="A223" s="1">
        <v>213</v>
      </c>
      <c r="B223" s="46">
        <f t="shared" ca="1" si="35"/>
        <v>0.8445265999687902</v>
      </c>
      <c r="C223" s="1">
        <f t="shared" ca="1" si="30"/>
        <v>1</v>
      </c>
      <c r="D223" s="47"/>
      <c r="E223" s="27">
        <f t="shared" ca="1" si="31"/>
        <v>19.820864504746361</v>
      </c>
      <c r="F223" s="27">
        <f t="shared" ca="1" si="32"/>
        <v>1090.1475477610488</v>
      </c>
      <c r="G223" s="44"/>
      <c r="H223" s="35"/>
      <c r="I223" s="35"/>
      <c r="J223" s="35"/>
      <c r="K223" s="35"/>
      <c r="L223" s="35"/>
      <c r="M223" s="35"/>
      <c r="N223" s="35"/>
      <c r="O223" s="35"/>
      <c r="P223" s="35"/>
      <c r="Q223" s="26">
        <f t="shared" si="36"/>
        <v>25</v>
      </c>
      <c r="R223" s="22">
        <f t="shared" ca="1" si="33"/>
        <v>1375</v>
      </c>
      <c r="S223" s="52">
        <f t="shared" ca="1" si="37"/>
        <v>24.337244835652335</v>
      </c>
      <c r="T223" s="28">
        <f t="shared" ca="1" si="38"/>
        <v>608.43112089130841</v>
      </c>
      <c r="U223" s="27">
        <f t="shared" ca="1" si="39"/>
        <v>10.475219213583234</v>
      </c>
      <c r="V223" s="28">
        <f t="shared" ca="1" si="34"/>
        <v>1099.8980174262397</v>
      </c>
    </row>
    <row r="224" spans="1:22" x14ac:dyDescent="0.25">
      <c r="A224" s="1">
        <v>214</v>
      </c>
      <c r="B224" s="46">
        <f t="shared" ca="1" si="35"/>
        <v>0.19108427853610455</v>
      </c>
      <c r="C224" s="1">
        <f t="shared" ca="1" si="30"/>
        <v>0</v>
      </c>
      <c r="D224" s="47"/>
      <c r="E224" s="27">
        <f t="shared" ca="1" si="31"/>
        <v>21.802950955220997</v>
      </c>
      <c r="F224" s="27">
        <f t="shared" ca="1" si="32"/>
        <v>1068.3445968058279</v>
      </c>
      <c r="G224" s="44"/>
      <c r="H224" s="35"/>
      <c r="I224" s="35"/>
      <c r="J224" s="35"/>
      <c r="K224" s="35"/>
      <c r="L224" s="35"/>
      <c r="M224" s="35"/>
      <c r="N224" s="35"/>
      <c r="O224" s="35"/>
      <c r="P224" s="35"/>
      <c r="Q224" s="26">
        <f t="shared" si="36"/>
        <v>25</v>
      </c>
      <c r="R224" s="22">
        <f t="shared" ca="1" si="33"/>
        <v>1350</v>
      </c>
      <c r="S224" s="52">
        <f t="shared" ca="1" si="37"/>
        <v>30.421556044565421</v>
      </c>
      <c r="T224" s="28">
        <f t="shared" ca="1" si="38"/>
        <v>578.00956484674293</v>
      </c>
      <c r="U224" s="27">
        <f t="shared" ca="1" si="39"/>
        <v>10.998980174262396</v>
      </c>
      <c r="V224" s="28">
        <f t="shared" ca="1" si="34"/>
        <v>1088.8990372519772</v>
      </c>
    </row>
    <row r="225" spans="1:22" x14ac:dyDescent="0.25">
      <c r="A225" s="1">
        <v>215</v>
      </c>
      <c r="B225" s="46">
        <f t="shared" ca="1" si="35"/>
        <v>0.19575796871208739</v>
      </c>
      <c r="C225" s="1">
        <f t="shared" ca="1" si="30"/>
        <v>0</v>
      </c>
      <c r="D225" s="47"/>
      <c r="E225" s="27">
        <f t="shared" ca="1" si="31"/>
        <v>21.366891936116577</v>
      </c>
      <c r="F225" s="27">
        <f t="shared" ca="1" si="32"/>
        <v>1046.9777048697113</v>
      </c>
      <c r="G225" s="44"/>
      <c r="H225" s="35"/>
      <c r="I225" s="35"/>
      <c r="J225" s="35"/>
      <c r="K225" s="35"/>
      <c r="L225" s="35"/>
      <c r="M225" s="35"/>
      <c r="N225" s="35"/>
      <c r="O225" s="35"/>
      <c r="P225" s="35"/>
      <c r="Q225" s="26">
        <f t="shared" si="36"/>
        <v>25</v>
      </c>
      <c r="R225" s="22">
        <f t="shared" ca="1" si="33"/>
        <v>1325</v>
      </c>
      <c r="S225" s="52">
        <f t="shared" ca="1" si="37"/>
        <v>28.900478242337147</v>
      </c>
      <c r="T225" s="28">
        <f t="shared" ca="1" si="38"/>
        <v>549.10908660440577</v>
      </c>
      <c r="U225" s="27">
        <f t="shared" ca="1" si="39"/>
        <v>10.888990372519773</v>
      </c>
      <c r="V225" s="28">
        <f t="shared" ca="1" si="34"/>
        <v>1078.0100468794574</v>
      </c>
    </row>
    <row r="226" spans="1:22" x14ac:dyDescent="0.25">
      <c r="A226" s="1">
        <v>216</v>
      </c>
      <c r="B226" s="46">
        <f t="shared" ca="1" si="35"/>
        <v>0.78084900752738196</v>
      </c>
      <c r="C226" s="1">
        <f t="shared" ca="1" si="30"/>
        <v>0</v>
      </c>
      <c r="D226" s="47"/>
      <c r="E226" s="27">
        <f t="shared" ca="1" si="31"/>
        <v>20.939554097394243</v>
      </c>
      <c r="F226" s="27">
        <f t="shared" ca="1" si="32"/>
        <v>1026.0381507723171</v>
      </c>
      <c r="G226" s="44"/>
      <c r="H226" s="35"/>
      <c r="I226" s="35"/>
      <c r="J226" s="35"/>
      <c r="K226" s="35"/>
      <c r="L226" s="35"/>
      <c r="M226" s="35"/>
      <c r="N226" s="35"/>
      <c r="O226" s="35"/>
      <c r="P226" s="35"/>
      <c r="Q226" s="26">
        <f t="shared" si="36"/>
        <v>25</v>
      </c>
      <c r="R226" s="22">
        <f t="shared" ca="1" si="33"/>
        <v>1300</v>
      </c>
      <c r="S226" s="52">
        <f t="shared" ca="1" si="37"/>
        <v>27.455454330220292</v>
      </c>
      <c r="T226" s="28">
        <f t="shared" ca="1" si="38"/>
        <v>521.6536322741855</v>
      </c>
      <c r="U226" s="27">
        <f t="shared" ca="1" si="39"/>
        <v>10.780100468794576</v>
      </c>
      <c r="V226" s="28">
        <f t="shared" ca="1" si="34"/>
        <v>1067.2299464106627</v>
      </c>
    </row>
    <row r="227" spans="1:22" x14ac:dyDescent="0.25">
      <c r="A227" s="1">
        <v>217</v>
      </c>
      <c r="B227" s="46">
        <f t="shared" ca="1" si="35"/>
        <v>4.7649361266141277E-2</v>
      </c>
      <c r="C227" s="1">
        <f t="shared" ca="1" si="30"/>
        <v>0</v>
      </c>
      <c r="D227" s="47"/>
      <c r="E227" s="27">
        <f t="shared" ca="1" si="31"/>
        <v>20.520763015446359</v>
      </c>
      <c r="F227" s="27">
        <f t="shared" ca="1" si="32"/>
        <v>1005.5173877568707</v>
      </c>
      <c r="G227" s="44"/>
      <c r="H227" s="35"/>
      <c r="I227" s="35"/>
      <c r="J227" s="35"/>
      <c r="K227" s="35"/>
      <c r="L227" s="35"/>
      <c r="M227" s="35"/>
      <c r="N227" s="35"/>
      <c r="O227" s="35"/>
      <c r="P227" s="35"/>
      <c r="Q227" s="26">
        <f t="shared" si="36"/>
        <v>25</v>
      </c>
      <c r="R227" s="22">
        <f t="shared" ca="1" si="33"/>
        <v>1275</v>
      </c>
      <c r="S227" s="52">
        <f t="shared" ca="1" si="37"/>
        <v>26.082681613709276</v>
      </c>
      <c r="T227" s="28">
        <f t="shared" ca="1" si="38"/>
        <v>495.57095066047623</v>
      </c>
      <c r="U227" s="27">
        <f t="shared" ca="1" si="39"/>
        <v>10.672299464106628</v>
      </c>
      <c r="V227" s="28">
        <f t="shared" ca="1" si="34"/>
        <v>1056.5576469465561</v>
      </c>
    </row>
    <row r="228" spans="1:22" x14ac:dyDescent="0.25">
      <c r="A228" s="1">
        <v>218</v>
      </c>
      <c r="B228" s="46">
        <f t="shared" ca="1" si="35"/>
        <v>0.88352266848269945</v>
      </c>
      <c r="C228" s="1">
        <f t="shared" ca="1" si="30"/>
        <v>1</v>
      </c>
      <c r="D228" s="47"/>
      <c r="E228" s="27">
        <f t="shared" ca="1" si="31"/>
        <v>20.110347755137433</v>
      </c>
      <c r="F228" s="27">
        <f t="shared" ca="1" si="32"/>
        <v>1106.0691265325579</v>
      </c>
      <c r="G228" s="44"/>
      <c r="H228" s="35"/>
      <c r="I228" s="35"/>
      <c r="J228" s="35"/>
      <c r="K228" s="35"/>
      <c r="L228" s="35"/>
      <c r="M228" s="35"/>
      <c r="N228" s="35"/>
      <c r="O228" s="35"/>
      <c r="P228" s="35"/>
      <c r="Q228" s="26">
        <f t="shared" si="36"/>
        <v>25</v>
      </c>
      <c r="R228" s="22">
        <f t="shared" ca="1" si="33"/>
        <v>1400</v>
      </c>
      <c r="S228" s="52">
        <f t="shared" ca="1" si="37"/>
        <v>24.778547533023811</v>
      </c>
      <c r="T228" s="28">
        <f t="shared" ca="1" si="38"/>
        <v>619.46368832559529</v>
      </c>
      <c r="U228" s="27">
        <f t="shared" ca="1" si="39"/>
        <v>10.565576469465562</v>
      </c>
      <c r="V228" s="28">
        <f t="shared" ca="1" si="34"/>
        <v>1109.385529293884</v>
      </c>
    </row>
    <row r="229" spans="1:22" x14ac:dyDescent="0.25">
      <c r="A229" s="1">
        <v>219</v>
      </c>
      <c r="B229" s="46">
        <f t="shared" ca="1" si="35"/>
        <v>0.42135731924630548</v>
      </c>
      <c r="C229" s="1">
        <f t="shared" ca="1" si="30"/>
        <v>0</v>
      </c>
      <c r="D229" s="47"/>
      <c r="E229" s="27">
        <f t="shared" ca="1" si="31"/>
        <v>22.121382530651179</v>
      </c>
      <c r="F229" s="27">
        <f t="shared" ca="1" si="32"/>
        <v>1083.9477440019068</v>
      </c>
      <c r="G229" s="44"/>
      <c r="H229" s="35"/>
      <c r="I229" s="35"/>
      <c r="J229" s="35"/>
      <c r="K229" s="35"/>
      <c r="L229" s="35"/>
      <c r="M229" s="35"/>
      <c r="N229" s="35"/>
      <c r="O229" s="35"/>
      <c r="P229" s="35"/>
      <c r="Q229" s="26">
        <f t="shared" si="36"/>
        <v>25</v>
      </c>
      <c r="R229" s="22">
        <f t="shared" ca="1" si="33"/>
        <v>1375</v>
      </c>
      <c r="S229" s="52">
        <f t="shared" ca="1" si="37"/>
        <v>30.973184416279764</v>
      </c>
      <c r="T229" s="28">
        <f t="shared" ca="1" si="38"/>
        <v>588.49050390931552</v>
      </c>
      <c r="U229" s="27">
        <f t="shared" ca="1" si="39"/>
        <v>11.093855292938841</v>
      </c>
      <c r="V229" s="28">
        <f t="shared" ca="1" si="34"/>
        <v>1098.2916740009452</v>
      </c>
    </row>
    <row r="230" spans="1:22" x14ac:dyDescent="0.25">
      <c r="A230" s="1">
        <v>220</v>
      </c>
      <c r="B230" s="46">
        <f t="shared" ca="1" si="35"/>
        <v>0.70100933206972638</v>
      </c>
      <c r="C230" s="1">
        <f t="shared" ca="1" si="30"/>
        <v>0</v>
      </c>
      <c r="D230" s="47"/>
      <c r="E230" s="27">
        <f t="shared" ca="1" si="31"/>
        <v>21.678954880038155</v>
      </c>
      <c r="F230" s="27">
        <f t="shared" ca="1" si="32"/>
        <v>1062.2687891218686</v>
      </c>
      <c r="G230" s="44"/>
      <c r="H230" s="35"/>
      <c r="I230" s="35"/>
      <c r="J230" s="35"/>
      <c r="K230" s="35"/>
      <c r="L230" s="35"/>
      <c r="M230" s="35"/>
      <c r="N230" s="35"/>
      <c r="O230" s="35"/>
      <c r="P230" s="35"/>
      <c r="Q230" s="26">
        <f t="shared" si="36"/>
        <v>25</v>
      </c>
      <c r="R230" s="22">
        <f t="shared" ca="1" si="33"/>
        <v>1350</v>
      </c>
      <c r="S230" s="52">
        <f t="shared" ca="1" si="37"/>
        <v>29.424525195465776</v>
      </c>
      <c r="T230" s="28">
        <f t="shared" ca="1" si="38"/>
        <v>559.06597871384974</v>
      </c>
      <c r="U230" s="27">
        <f t="shared" ca="1" si="39"/>
        <v>10.982916740009454</v>
      </c>
      <c r="V230" s="28">
        <f t="shared" ca="1" si="34"/>
        <v>1087.3087572609359</v>
      </c>
    </row>
    <row r="231" spans="1:22" x14ac:dyDescent="0.25">
      <c r="A231" s="1">
        <v>221</v>
      </c>
      <c r="B231" s="46">
        <f t="shared" ca="1" si="35"/>
        <v>0.8881460780883571</v>
      </c>
      <c r="C231" s="1">
        <f t="shared" ca="1" si="30"/>
        <v>1</v>
      </c>
      <c r="D231" s="47"/>
      <c r="E231" s="27">
        <f t="shared" ca="1" si="31"/>
        <v>21.245375782437392</v>
      </c>
      <c r="F231" s="27">
        <f t="shared" ca="1" si="32"/>
        <v>1168.4956680340556</v>
      </c>
      <c r="G231" s="44"/>
      <c r="H231" s="35"/>
      <c r="I231" s="35"/>
      <c r="J231" s="35"/>
      <c r="K231" s="35"/>
      <c r="L231" s="35"/>
      <c r="M231" s="35"/>
      <c r="N231" s="35"/>
      <c r="O231" s="35"/>
      <c r="P231" s="35"/>
      <c r="Q231" s="26">
        <f t="shared" si="36"/>
        <v>25</v>
      </c>
      <c r="R231" s="22">
        <f t="shared" ca="1" si="33"/>
        <v>1475</v>
      </c>
      <c r="S231" s="52">
        <f t="shared" ca="1" si="37"/>
        <v>27.953298935692487</v>
      </c>
      <c r="T231" s="28">
        <f t="shared" ca="1" si="38"/>
        <v>698.83247339231218</v>
      </c>
      <c r="U231" s="27">
        <f t="shared" ca="1" si="39"/>
        <v>10.873087572609359</v>
      </c>
      <c r="V231" s="28">
        <f t="shared" ca="1" si="34"/>
        <v>1141.6741951239826</v>
      </c>
    </row>
    <row r="232" spans="1:22" x14ac:dyDescent="0.25">
      <c r="A232" s="1">
        <v>222</v>
      </c>
      <c r="B232" s="46">
        <f t="shared" ca="1" si="35"/>
        <v>0.6137765461259167</v>
      </c>
      <c r="C232" s="1">
        <f t="shared" ca="1" si="30"/>
        <v>0</v>
      </c>
      <c r="D232" s="47"/>
      <c r="E232" s="27">
        <f t="shared" ca="1" si="31"/>
        <v>23.369913360681132</v>
      </c>
      <c r="F232" s="27">
        <f t="shared" ca="1" si="32"/>
        <v>1145.1257546733746</v>
      </c>
      <c r="G232" s="44"/>
      <c r="H232" s="35"/>
      <c r="I232" s="35"/>
      <c r="J232" s="35"/>
      <c r="K232" s="35"/>
      <c r="L232" s="35"/>
      <c r="M232" s="35"/>
      <c r="N232" s="35"/>
      <c r="O232" s="35"/>
      <c r="P232" s="35"/>
      <c r="Q232" s="26">
        <f t="shared" si="36"/>
        <v>25</v>
      </c>
      <c r="R232" s="22">
        <f t="shared" ca="1" si="33"/>
        <v>1450</v>
      </c>
      <c r="S232" s="52">
        <f t="shared" ca="1" si="37"/>
        <v>34.941623669615609</v>
      </c>
      <c r="T232" s="28">
        <f t="shared" ca="1" si="38"/>
        <v>663.89084972269654</v>
      </c>
      <c r="U232" s="27">
        <f t="shared" ca="1" si="39"/>
        <v>11.416741951239826</v>
      </c>
      <c r="V232" s="28">
        <f t="shared" ca="1" si="34"/>
        <v>1130.2574531727428</v>
      </c>
    </row>
    <row r="233" spans="1:22" x14ac:dyDescent="0.25">
      <c r="A233" s="1">
        <v>223</v>
      </c>
      <c r="B233" s="46">
        <f t="shared" ca="1" si="35"/>
        <v>0.13436529756189641</v>
      </c>
      <c r="C233" s="1">
        <f t="shared" ca="1" si="30"/>
        <v>0</v>
      </c>
      <c r="D233" s="47"/>
      <c r="E233" s="27">
        <f t="shared" ca="1" si="31"/>
        <v>22.90251509346751</v>
      </c>
      <c r="F233" s="27">
        <f t="shared" ca="1" si="32"/>
        <v>1122.2232395799072</v>
      </c>
      <c r="G233" s="44"/>
      <c r="H233" s="35"/>
      <c r="I233" s="35"/>
      <c r="J233" s="35"/>
      <c r="K233" s="35"/>
      <c r="L233" s="35"/>
      <c r="M233" s="35"/>
      <c r="N233" s="35"/>
      <c r="O233" s="35"/>
      <c r="P233" s="35"/>
      <c r="Q233" s="26">
        <f t="shared" si="36"/>
        <v>25</v>
      </c>
      <c r="R233" s="22">
        <f t="shared" ca="1" si="33"/>
        <v>1425</v>
      </c>
      <c r="S233" s="52">
        <f t="shared" ca="1" si="37"/>
        <v>33.194542486134829</v>
      </c>
      <c r="T233" s="28">
        <f t="shared" ca="1" si="38"/>
        <v>630.69630723656167</v>
      </c>
      <c r="U233" s="27">
        <f t="shared" ca="1" si="39"/>
        <v>11.302574531727428</v>
      </c>
      <c r="V233" s="28">
        <f t="shared" ca="1" si="34"/>
        <v>1118.9548786410153</v>
      </c>
    </row>
    <row r="234" spans="1:22" x14ac:dyDescent="0.25">
      <c r="A234" s="1">
        <v>224</v>
      </c>
      <c r="B234" s="46">
        <f t="shared" ca="1" si="35"/>
        <v>0.50180702476886496</v>
      </c>
      <c r="C234" s="1">
        <f t="shared" ca="1" si="30"/>
        <v>0</v>
      </c>
      <c r="D234" s="47"/>
      <c r="E234" s="27">
        <f t="shared" ca="1" si="31"/>
        <v>22.444464791598165</v>
      </c>
      <c r="F234" s="27">
        <f t="shared" ca="1" si="32"/>
        <v>1099.778774788309</v>
      </c>
      <c r="G234" s="44"/>
      <c r="H234" s="35"/>
      <c r="I234" s="35"/>
      <c r="J234" s="35"/>
      <c r="K234" s="35"/>
      <c r="L234" s="35"/>
      <c r="M234" s="35"/>
      <c r="N234" s="35"/>
      <c r="O234" s="35"/>
      <c r="P234" s="35"/>
      <c r="Q234" s="26">
        <f t="shared" si="36"/>
        <v>25</v>
      </c>
      <c r="R234" s="22">
        <f t="shared" ca="1" si="33"/>
        <v>1400</v>
      </c>
      <c r="S234" s="52">
        <f t="shared" ca="1" si="37"/>
        <v>31.534815361828084</v>
      </c>
      <c r="T234" s="28">
        <f t="shared" ca="1" si="38"/>
        <v>599.16149187473354</v>
      </c>
      <c r="U234" s="27">
        <f t="shared" ca="1" si="39"/>
        <v>11.189548786410153</v>
      </c>
      <c r="V234" s="28">
        <f t="shared" ca="1" si="34"/>
        <v>1107.7653298546052</v>
      </c>
    </row>
    <row r="235" spans="1:22" x14ac:dyDescent="0.25">
      <c r="A235" s="1">
        <v>225</v>
      </c>
      <c r="B235" s="46">
        <f t="shared" ca="1" si="35"/>
        <v>0.31928818479446008</v>
      </c>
      <c r="C235" s="1">
        <f t="shared" ca="1" si="30"/>
        <v>0</v>
      </c>
      <c r="D235" s="47"/>
      <c r="E235" s="27">
        <f t="shared" ca="1" si="31"/>
        <v>21.9955754957662</v>
      </c>
      <c r="F235" s="27">
        <f t="shared" ca="1" si="32"/>
        <v>1077.7831992925428</v>
      </c>
      <c r="G235" s="44"/>
      <c r="H235" s="35"/>
      <c r="I235" s="35"/>
      <c r="J235" s="35"/>
      <c r="K235" s="35"/>
      <c r="L235" s="35"/>
      <c r="M235" s="35"/>
      <c r="N235" s="35"/>
      <c r="O235" s="35"/>
      <c r="P235" s="35"/>
      <c r="Q235" s="26">
        <f t="shared" si="36"/>
        <v>25</v>
      </c>
      <c r="R235" s="22">
        <f t="shared" ca="1" si="33"/>
        <v>1375</v>
      </c>
      <c r="S235" s="52">
        <f t="shared" ca="1" si="37"/>
        <v>29.958074593736679</v>
      </c>
      <c r="T235" s="28">
        <f t="shared" ca="1" si="38"/>
        <v>569.20341728099686</v>
      </c>
      <c r="U235" s="27">
        <f t="shared" ca="1" si="39"/>
        <v>11.077653298546052</v>
      </c>
      <c r="V235" s="28">
        <f t="shared" ca="1" si="34"/>
        <v>1096.6876765560592</v>
      </c>
    </row>
    <row r="236" spans="1:22" x14ac:dyDescent="0.25">
      <c r="A236" s="1">
        <v>226</v>
      </c>
      <c r="B236" s="46">
        <f t="shared" ca="1" si="35"/>
        <v>0.66832937253867486</v>
      </c>
      <c r="C236" s="1">
        <f t="shared" ca="1" si="30"/>
        <v>0</v>
      </c>
      <c r="D236" s="47"/>
      <c r="E236" s="27">
        <f t="shared" ca="1" si="31"/>
        <v>21.555663985850874</v>
      </c>
      <c r="F236" s="27">
        <f t="shared" ca="1" si="32"/>
        <v>1056.2275353066918</v>
      </c>
      <c r="G236" s="44"/>
      <c r="H236" s="35"/>
      <c r="I236" s="35"/>
      <c r="J236" s="35"/>
      <c r="K236" s="35"/>
      <c r="L236" s="35"/>
      <c r="M236" s="35"/>
      <c r="N236" s="35"/>
      <c r="O236" s="35"/>
      <c r="P236" s="35"/>
      <c r="Q236" s="26">
        <f t="shared" si="36"/>
        <v>25</v>
      </c>
      <c r="R236" s="22">
        <f t="shared" ca="1" si="33"/>
        <v>1350</v>
      </c>
      <c r="S236" s="52">
        <f t="shared" ca="1" si="37"/>
        <v>28.460170864049843</v>
      </c>
      <c r="T236" s="28">
        <f t="shared" ca="1" si="38"/>
        <v>540.74324641694704</v>
      </c>
      <c r="U236" s="27">
        <f t="shared" ca="1" si="39"/>
        <v>10.966876765560592</v>
      </c>
      <c r="V236" s="28">
        <f t="shared" ca="1" si="34"/>
        <v>1085.7207997904986</v>
      </c>
    </row>
    <row r="237" spans="1:22" x14ac:dyDescent="0.25">
      <c r="A237" s="1">
        <v>227</v>
      </c>
      <c r="B237" s="46">
        <f t="shared" ca="1" si="35"/>
        <v>0.25337146981895098</v>
      </c>
      <c r="C237" s="1">
        <f t="shared" ca="1" si="30"/>
        <v>0</v>
      </c>
      <c r="D237" s="47"/>
      <c r="E237" s="27">
        <f t="shared" ca="1" si="31"/>
        <v>21.124550706133856</v>
      </c>
      <c r="F237" s="27">
        <f t="shared" ca="1" si="32"/>
        <v>1035.1029846005579</v>
      </c>
      <c r="G237" s="44"/>
      <c r="H237" s="35"/>
      <c r="I237" s="35"/>
      <c r="J237" s="35"/>
      <c r="K237" s="35"/>
      <c r="L237" s="35"/>
      <c r="M237" s="35"/>
      <c r="N237" s="35"/>
      <c r="O237" s="35"/>
      <c r="P237" s="35"/>
      <c r="Q237" s="26">
        <f t="shared" si="36"/>
        <v>25</v>
      </c>
      <c r="R237" s="22">
        <f t="shared" ca="1" si="33"/>
        <v>1325</v>
      </c>
      <c r="S237" s="52">
        <f t="shared" ca="1" si="37"/>
        <v>27.037162320847354</v>
      </c>
      <c r="T237" s="28">
        <f t="shared" ca="1" si="38"/>
        <v>513.70608409609974</v>
      </c>
      <c r="U237" s="27">
        <f t="shared" ca="1" si="39"/>
        <v>10.857207997904988</v>
      </c>
      <c r="V237" s="28">
        <f t="shared" ca="1" si="34"/>
        <v>1074.8635917925938</v>
      </c>
    </row>
    <row r="238" spans="1:22" x14ac:dyDescent="0.25">
      <c r="A238" s="1">
        <v>228</v>
      </c>
      <c r="B238" s="46">
        <f t="shared" ca="1" si="35"/>
        <v>0.89044232480052021</v>
      </c>
      <c r="C238" s="1">
        <f t="shared" ca="1" si="30"/>
        <v>1</v>
      </c>
      <c r="D238" s="47"/>
      <c r="E238" s="27">
        <f t="shared" ca="1" si="31"/>
        <v>20.702059692011176</v>
      </c>
      <c r="F238" s="27">
        <f t="shared" ca="1" si="32"/>
        <v>1138.6132830606139</v>
      </c>
      <c r="G238" s="44"/>
      <c r="H238" s="35"/>
      <c r="I238" s="35"/>
      <c r="J238" s="35"/>
      <c r="K238" s="35"/>
      <c r="L238" s="35"/>
      <c r="M238" s="35"/>
      <c r="N238" s="35"/>
      <c r="O238" s="35"/>
      <c r="P238" s="35"/>
      <c r="Q238" s="26">
        <f t="shared" si="36"/>
        <v>25</v>
      </c>
      <c r="R238" s="22">
        <f t="shared" ca="1" si="33"/>
        <v>1450</v>
      </c>
      <c r="S238" s="52">
        <f t="shared" ca="1" si="37"/>
        <v>25.685304204804989</v>
      </c>
      <c r="T238" s="28">
        <f t="shared" ca="1" si="38"/>
        <v>642.13260512012471</v>
      </c>
      <c r="U238" s="27">
        <f t="shared" ca="1" si="39"/>
        <v>10.748635917925938</v>
      </c>
      <c r="V238" s="28">
        <f t="shared" ca="1" si="34"/>
        <v>1128.6067713822235</v>
      </c>
    </row>
    <row r="239" spans="1:22" x14ac:dyDescent="0.25">
      <c r="A239" s="1">
        <v>229</v>
      </c>
      <c r="B239" s="46">
        <f t="shared" ca="1" si="35"/>
        <v>0.81869156447540825</v>
      </c>
      <c r="C239" s="1">
        <f t="shared" ca="1" si="30"/>
        <v>1</v>
      </c>
      <c r="D239" s="47"/>
      <c r="E239" s="27">
        <f t="shared" ca="1" si="31"/>
        <v>22.772265661212298</v>
      </c>
      <c r="F239" s="27">
        <f t="shared" ca="1" si="32"/>
        <v>1252.4746113666754</v>
      </c>
      <c r="G239" s="44"/>
      <c r="H239" s="35"/>
      <c r="I239" s="35"/>
      <c r="J239" s="35"/>
      <c r="K239" s="35"/>
      <c r="L239" s="35"/>
      <c r="M239" s="35"/>
      <c r="N239" s="35"/>
      <c r="O239" s="35"/>
      <c r="P239" s="35"/>
      <c r="Q239" s="26">
        <f t="shared" si="36"/>
        <v>25</v>
      </c>
      <c r="R239" s="22">
        <f t="shared" ca="1" si="33"/>
        <v>1575</v>
      </c>
      <c r="S239" s="52">
        <f t="shared" ca="1" si="37"/>
        <v>32.106630256006234</v>
      </c>
      <c r="T239" s="28">
        <f t="shared" ca="1" si="38"/>
        <v>802.66575640015594</v>
      </c>
      <c r="U239" s="27">
        <f t="shared" ca="1" si="39"/>
        <v>11.286067713822236</v>
      </c>
      <c r="V239" s="28">
        <f t="shared" ca="1" si="34"/>
        <v>1185.0371099513347</v>
      </c>
    </row>
    <row r="240" spans="1:22" x14ac:dyDescent="0.25">
      <c r="A240" s="1">
        <v>230</v>
      </c>
      <c r="B240" s="46">
        <f t="shared" ca="1" si="35"/>
        <v>0.30011851043079263</v>
      </c>
      <c r="C240" s="1">
        <f t="shared" ca="1" si="30"/>
        <v>0</v>
      </c>
      <c r="D240" s="47"/>
      <c r="E240" s="27">
        <f t="shared" ca="1" si="31"/>
        <v>25.049492227333531</v>
      </c>
      <c r="F240" s="27">
        <f t="shared" ca="1" si="32"/>
        <v>1227.4251191393419</v>
      </c>
      <c r="G240" s="44"/>
      <c r="H240" s="35"/>
      <c r="I240" s="35"/>
      <c r="J240" s="35"/>
      <c r="K240" s="35"/>
      <c r="L240" s="35"/>
      <c r="M240" s="35"/>
      <c r="N240" s="35"/>
      <c r="O240" s="35"/>
      <c r="P240" s="35"/>
      <c r="Q240" s="26">
        <f t="shared" si="36"/>
        <v>25</v>
      </c>
      <c r="R240" s="22">
        <f t="shared" ca="1" si="33"/>
        <v>1550</v>
      </c>
      <c r="S240" s="52">
        <f t="shared" ca="1" si="37"/>
        <v>40.133287820007801</v>
      </c>
      <c r="T240" s="28">
        <f t="shared" ca="1" si="38"/>
        <v>762.53246858014813</v>
      </c>
      <c r="U240" s="27">
        <f t="shared" ca="1" si="39"/>
        <v>11.850371099513348</v>
      </c>
      <c r="V240" s="28">
        <f t="shared" ca="1" si="34"/>
        <v>1173.1867388518215</v>
      </c>
    </row>
    <row r="241" spans="1:22" x14ac:dyDescent="0.25">
      <c r="A241" s="1">
        <v>231</v>
      </c>
      <c r="B241" s="46">
        <f t="shared" ca="1" si="35"/>
        <v>0.58999965041728464</v>
      </c>
      <c r="C241" s="1">
        <f t="shared" ca="1" si="30"/>
        <v>0</v>
      </c>
      <c r="D241" s="47"/>
      <c r="E241" s="27">
        <f t="shared" ca="1" si="31"/>
        <v>24.548502382786857</v>
      </c>
      <c r="F241" s="27">
        <f t="shared" ca="1" si="32"/>
        <v>1202.876616756555</v>
      </c>
      <c r="G241" s="44"/>
      <c r="H241" s="35"/>
      <c r="I241" s="35"/>
      <c r="J241" s="35"/>
      <c r="K241" s="35"/>
      <c r="L241" s="35"/>
      <c r="M241" s="35"/>
      <c r="N241" s="35"/>
      <c r="O241" s="35"/>
      <c r="P241" s="35"/>
      <c r="Q241" s="26">
        <f t="shared" si="36"/>
        <v>25</v>
      </c>
      <c r="R241" s="22">
        <f t="shared" ca="1" si="33"/>
        <v>1525</v>
      </c>
      <c r="S241" s="52">
        <f t="shared" ca="1" si="37"/>
        <v>38.12662342900741</v>
      </c>
      <c r="T241" s="28">
        <f t="shared" ca="1" si="38"/>
        <v>724.40584515114074</v>
      </c>
      <c r="U241" s="27">
        <f t="shared" ca="1" si="39"/>
        <v>11.731867388518214</v>
      </c>
      <c r="V241" s="28">
        <f t="shared" ca="1" si="34"/>
        <v>1161.4548714633033</v>
      </c>
    </row>
    <row r="242" spans="1:22" x14ac:dyDescent="0.25">
      <c r="A242" s="1">
        <v>232</v>
      </c>
      <c r="B242" s="46">
        <f t="shared" ca="1" si="35"/>
        <v>0.51646747304032581</v>
      </c>
      <c r="C242" s="1">
        <f t="shared" ca="1" si="30"/>
        <v>0</v>
      </c>
      <c r="D242" s="47"/>
      <c r="E242" s="27">
        <f t="shared" ca="1" si="31"/>
        <v>24.057532335131121</v>
      </c>
      <c r="F242" s="27">
        <f t="shared" ca="1" si="32"/>
        <v>1178.8190844214239</v>
      </c>
      <c r="G242" s="44"/>
      <c r="H242" s="35"/>
      <c r="I242" s="35"/>
      <c r="J242" s="35"/>
      <c r="K242" s="35"/>
      <c r="L242" s="35"/>
      <c r="M242" s="35"/>
      <c r="N242" s="35"/>
      <c r="O242" s="35"/>
      <c r="P242" s="35"/>
      <c r="Q242" s="26">
        <f t="shared" si="36"/>
        <v>25</v>
      </c>
      <c r="R242" s="22">
        <f t="shared" ca="1" si="33"/>
        <v>1500</v>
      </c>
      <c r="S242" s="52">
        <f t="shared" ca="1" si="37"/>
        <v>36.220292257557041</v>
      </c>
      <c r="T242" s="28">
        <f t="shared" ca="1" si="38"/>
        <v>688.18555289358369</v>
      </c>
      <c r="U242" s="27">
        <f t="shared" ca="1" si="39"/>
        <v>11.614548714633035</v>
      </c>
      <c r="V242" s="28">
        <f t="shared" ca="1" si="34"/>
        <v>1149.8403227486704</v>
      </c>
    </row>
    <row r="243" spans="1:22" x14ac:dyDescent="0.25">
      <c r="A243" s="1">
        <v>233</v>
      </c>
      <c r="B243" s="46">
        <f t="shared" ca="1" si="35"/>
        <v>0.58202395819202235</v>
      </c>
      <c r="C243" s="1">
        <f t="shared" ca="1" si="30"/>
        <v>0</v>
      </c>
      <c r="D243" s="47"/>
      <c r="E243" s="27">
        <f t="shared" ca="1" si="31"/>
        <v>23.576381688428498</v>
      </c>
      <c r="F243" s="27">
        <f t="shared" ca="1" si="32"/>
        <v>1155.2427027329954</v>
      </c>
      <c r="G243" s="44"/>
      <c r="H243" s="35"/>
      <c r="I243" s="35"/>
      <c r="J243" s="35"/>
      <c r="K243" s="35"/>
      <c r="L243" s="35"/>
      <c r="M243" s="35"/>
      <c r="N243" s="35"/>
      <c r="O243" s="35"/>
      <c r="P243" s="35"/>
      <c r="Q243" s="26">
        <f t="shared" si="36"/>
        <v>25</v>
      </c>
      <c r="R243" s="22">
        <f t="shared" ca="1" si="33"/>
        <v>1475</v>
      </c>
      <c r="S243" s="52">
        <f t="shared" ca="1" si="37"/>
        <v>34.409277644679186</v>
      </c>
      <c r="T243" s="28">
        <f t="shared" ca="1" si="38"/>
        <v>653.77627524890454</v>
      </c>
      <c r="U243" s="27">
        <f t="shared" ca="1" si="39"/>
        <v>11.498403227486705</v>
      </c>
      <c r="V243" s="28">
        <f t="shared" ca="1" si="34"/>
        <v>1138.3419195211836</v>
      </c>
    </row>
    <row r="244" spans="1:22" x14ac:dyDescent="0.25">
      <c r="A244" s="1">
        <v>234</v>
      </c>
      <c r="B244" s="46">
        <f t="shared" ca="1" si="35"/>
        <v>0.63360101017972326</v>
      </c>
      <c r="C244" s="1">
        <f t="shared" ca="1" si="30"/>
        <v>0</v>
      </c>
      <c r="D244" s="47"/>
      <c r="E244" s="27">
        <f t="shared" ca="1" si="31"/>
        <v>23.104854054659928</v>
      </c>
      <c r="F244" s="27">
        <f t="shared" ca="1" si="32"/>
        <v>1132.1378486783356</v>
      </c>
      <c r="G244" s="44"/>
      <c r="H244" s="35"/>
      <c r="I244" s="35"/>
      <c r="J244" s="35"/>
      <c r="K244" s="35"/>
      <c r="L244" s="35"/>
      <c r="M244" s="35"/>
      <c r="N244" s="35"/>
      <c r="O244" s="35"/>
      <c r="P244" s="35"/>
      <c r="Q244" s="26">
        <f t="shared" si="36"/>
        <v>25</v>
      </c>
      <c r="R244" s="22">
        <f t="shared" ca="1" si="33"/>
        <v>1450</v>
      </c>
      <c r="S244" s="52">
        <f t="shared" ca="1" si="37"/>
        <v>32.688813762445228</v>
      </c>
      <c r="T244" s="28">
        <f t="shared" ca="1" si="38"/>
        <v>621.08746148645935</v>
      </c>
      <c r="U244" s="27">
        <f t="shared" ca="1" si="39"/>
        <v>11.383419195211838</v>
      </c>
      <c r="V244" s="28">
        <f t="shared" ca="1" si="34"/>
        <v>1126.9585003259717</v>
      </c>
    </row>
    <row r="245" spans="1:22" x14ac:dyDescent="0.25">
      <c r="A245" s="1">
        <v>235</v>
      </c>
      <c r="B245" s="46">
        <f t="shared" ca="1" si="35"/>
        <v>0.6269673543400176</v>
      </c>
      <c r="C245" s="1">
        <f t="shared" ca="1" si="30"/>
        <v>0</v>
      </c>
      <c r="D245" s="47"/>
      <c r="E245" s="27">
        <f t="shared" ca="1" si="31"/>
        <v>22.64275697356673</v>
      </c>
      <c r="F245" s="27">
        <f t="shared" ca="1" si="32"/>
        <v>1109.4950917047688</v>
      </c>
      <c r="G245" s="44"/>
      <c r="H245" s="35"/>
      <c r="I245" s="35"/>
      <c r="J245" s="35"/>
      <c r="K245" s="35"/>
      <c r="L245" s="35"/>
      <c r="M245" s="35"/>
      <c r="N245" s="35"/>
      <c r="O245" s="35"/>
      <c r="P245" s="35"/>
      <c r="Q245" s="26">
        <f t="shared" si="36"/>
        <v>25</v>
      </c>
      <c r="R245" s="22">
        <f t="shared" ca="1" si="33"/>
        <v>1425</v>
      </c>
      <c r="S245" s="52">
        <f t="shared" ca="1" si="37"/>
        <v>31.054373074322967</v>
      </c>
      <c r="T245" s="28">
        <f t="shared" ca="1" si="38"/>
        <v>590.03308841213641</v>
      </c>
      <c r="U245" s="27">
        <f t="shared" ca="1" si="39"/>
        <v>11.269585003259717</v>
      </c>
      <c r="V245" s="28">
        <f t="shared" ca="1" si="34"/>
        <v>1115.6889153227121</v>
      </c>
    </row>
    <row r="246" spans="1:22" x14ac:dyDescent="0.25">
      <c r="A246" s="1">
        <v>236</v>
      </c>
      <c r="B246" s="46">
        <f t="shared" ca="1" si="35"/>
        <v>0.85152140621789663</v>
      </c>
      <c r="C246" s="1">
        <f t="shared" ca="1" si="30"/>
        <v>1</v>
      </c>
      <c r="D246" s="47"/>
      <c r="E246" s="27">
        <f t="shared" ca="1" si="31"/>
        <v>22.189901834095394</v>
      </c>
      <c r="F246" s="27">
        <f t="shared" ca="1" si="32"/>
        <v>1220.4446008752457</v>
      </c>
      <c r="G246" s="44"/>
      <c r="H246" s="35"/>
      <c r="I246" s="35"/>
      <c r="J246" s="35"/>
      <c r="K246" s="35"/>
      <c r="L246" s="35"/>
      <c r="M246" s="35"/>
      <c r="N246" s="35"/>
      <c r="O246" s="35"/>
      <c r="P246" s="35"/>
      <c r="Q246" s="26">
        <f t="shared" si="36"/>
        <v>25</v>
      </c>
      <c r="R246" s="22">
        <f t="shared" ca="1" si="33"/>
        <v>1550</v>
      </c>
      <c r="S246" s="52">
        <f t="shared" ca="1" si="37"/>
        <v>29.501654420606823</v>
      </c>
      <c r="T246" s="28">
        <f t="shared" ca="1" si="38"/>
        <v>737.54136051517048</v>
      </c>
      <c r="U246" s="27">
        <f t="shared" ca="1" si="39"/>
        <v>11.156889153227121</v>
      </c>
      <c r="V246" s="28">
        <f t="shared" ca="1" si="34"/>
        <v>1171.4733610888477</v>
      </c>
    </row>
    <row r="247" spans="1:22" x14ac:dyDescent="0.25">
      <c r="A247" s="1">
        <v>237</v>
      </c>
      <c r="B247" s="46">
        <f t="shared" ca="1" si="35"/>
        <v>0.15731434821660462</v>
      </c>
      <c r="C247" s="1">
        <f t="shared" ca="1" si="30"/>
        <v>0</v>
      </c>
      <c r="D247" s="47"/>
      <c r="E247" s="27">
        <f t="shared" ca="1" si="31"/>
        <v>24.408892017504936</v>
      </c>
      <c r="F247" s="27">
        <f t="shared" ca="1" si="32"/>
        <v>1196.0357088577407</v>
      </c>
      <c r="G247" s="44"/>
      <c r="H247" s="35"/>
      <c r="I247" s="35"/>
      <c r="J247" s="35"/>
      <c r="K247" s="35"/>
      <c r="L247" s="35"/>
      <c r="M247" s="35"/>
      <c r="N247" s="35"/>
      <c r="O247" s="35"/>
      <c r="P247" s="35"/>
      <c r="Q247" s="26">
        <f t="shared" si="36"/>
        <v>25</v>
      </c>
      <c r="R247" s="22">
        <f t="shared" ca="1" si="33"/>
        <v>1525</v>
      </c>
      <c r="S247" s="52">
        <f t="shared" ca="1" si="37"/>
        <v>36.877068025758525</v>
      </c>
      <c r="T247" s="28">
        <f t="shared" ca="1" si="38"/>
        <v>700.66429248941199</v>
      </c>
      <c r="U247" s="27">
        <f t="shared" ca="1" si="39"/>
        <v>11.714733610888477</v>
      </c>
      <c r="V247" s="28">
        <f t="shared" ca="1" si="34"/>
        <v>1159.7586274779592</v>
      </c>
    </row>
    <row r="248" spans="1:22" x14ac:dyDescent="0.25">
      <c r="A248" s="1">
        <v>238</v>
      </c>
      <c r="B248" s="46">
        <f t="shared" ca="1" si="35"/>
        <v>0.39573802019505155</v>
      </c>
      <c r="C248" s="1">
        <f t="shared" ca="1" si="30"/>
        <v>0</v>
      </c>
      <c r="D248" s="47"/>
      <c r="E248" s="27">
        <f t="shared" ca="1" si="31"/>
        <v>23.920714177154835</v>
      </c>
      <c r="F248" s="27">
        <f t="shared" ca="1" si="32"/>
        <v>1172.1149946805858</v>
      </c>
      <c r="G248" s="44"/>
      <c r="H248" s="35"/>
      <c r="I248" s="35"/>
      <c r="J248" s="35"/>
      <c r="K248" s="35"/>
      <c r="L248" s="35"/>
      <c r="M248" s="35"/>
      <c r="N248" s="35"/>
      <c r="O248" s="35"/>
      <c r="P248" s="35"/>
      <c r="Q248" s="26">
        <f t="shared" si="36"/>
        <v>25</v>
      </c>
      <c r="R248" s="22">
        <f t="shared" ca="1" si="33"/>
        <v>1500</v>
      </c>
      <c r="S248" s="52">
        <f t="shared" ca="1" si="37"/>
        <v>35.033214624470602</v>
      </c>
      <c r="T248" s="28">
        <f t="shared" ca="1" si="38"/>
        <v>665.6310778649414</v>
      </c>
      <c r="U248" s="27">
        <f t="shared" ca="1" si="39"/>
        <v>11.597586274779593</v>
      </c>
      <c r="V248" s="28">
        <f t="shared" ca="1" si="34"/>
        <v>1148.1610412031796</v>
      </c>
    </row>
    <row r="249" spans="1:22" x14ac:dyDescent="0.25">
      <c r="A249" s="1">
        <v>239</v>
      </c>
      <c r="B249" s="46">
        <f t="shared" ca="1" si="35"/>
        <v>0.97926827207030553</v>
      </c>
      <c r="C249" s="1">
        <f t="shared" ca="1" si="30"/>
        <v>1</v>
      </c>
      <c r="D249" s="47"/>
      <c r="E249" s="27">
        <f t="shared" ca="1" si="31"/>
        <v>23.442299893611736</v>
      </c>
      <c r="F249" s="27">
        <f t="shared" ca="1" si="32"/>
        <v>1289.3264941486445</v>
      </c>
      <c r="G249" s="44"/>
      <c r="H249" s="35"/>
      <c r="I249" s="35"/>
      <c r="J249" s="35"/>
      <c r="K249" s="35"/>
      <c r="L249" s="35"/>
      <c r="M249" s="35"/>
      <c r="N249" s="35"/>
      <c r="O249" s="35"/>
      <c r="P249" s="35"/>
      <c r="Q249" s="26">
        <f t="shared" si="36"/>
        <v>25</v>
      </c>
      <c r="R249" s="22">
        <f t="shared" ca="1" si="33"/>
        <v>1625</v>
      </c>
      <c r="S249" s="52">
        <f t="shared" ca="1" si="37"/>
        <v>33.281553893247072</v>
      </c>
      <c r="T249" s="28">
        <f t="shared" ca="1" si="38"/>
        <v>832.03884733117673</v>
      </c>
      <c r="U249" s="27">
        <f t="shared" ca="1" si="39"/>
        <v>11.481610412031795</v>
      </c>
      <c r="V249" s="28">
        <f t="shared" ca="1" si="34"/>
        <v>1205.5690932633386</v>
      </c>
    </row>
    <row r="250" spans="1:22" x14ac:dyDescent="0.25">
      <c r="A250" s="1">
        <v>240</v>
      </c>
      <c r="B250" s="46">
        <f t="shared" ca="1" si="35"/>
        <v>0.71385787143599477</v>
      </c>
      <c r="C250" s="1">
        <f t="shared" ca="1" si="30"/>
        <v>0</v>
      </c>
      <c r="D250" s="47"/>
      <c r="E250" s="27">
        <f t="shared" ca="1" si="31"/>
        <v>25.786529882972914</v>
      </c>
      <c r="F250" s="27">
        <f t="shared" ca="1" si="32"/>
        <v>1263.5399642656716</v>
      </c>
      <c r="G250" s="44"/>
      <c r="H250" s="35"/>
      <c r="I250" s="35"/>
      <c r="J250" s="35"/>
      <c r="K250" s="35"/>
      <c r="L250" s="35"/>
      <c r="M250" s="35"/>
      <c r="N250" s="35"/>
      <c r="O250" s="35"/>
      <c r="P250" s="35"/>
      <c r="Q250" s="26">
        <f t="shared" si="36"/>
        <v>25</v>
      </c>
      <c r="R250" s="22">
        <f t="shared" ca="1" si="33"/>
        <v>1600</v>
      </c>
      <c r="S250" s="52">
        <f t="shared" ca="1" si="37"/>
        <v>41.601942366558838</v>
      </c>
      <c r="T250" s="28">
        <f t="shared" ca="1" si="38"/>
        <v>790.43690496461784</v>
      </c>
      <c r="U250" s="27">
        <f t="shared" ca="1" si="39"/>
        <v>12.055690932633386</v>
      </c>
      <c r="V250" s="28">
        <f t="shared" ca="1" si="34"/>
        <v>1193.5134023307053</v>
      </c>
    </row>
    <row r="251" spans="1:22" x14ac:dyDescent="0.25">
      <c r="A251" s="1">
        <v>241</v>
      </c>
      <c r="B251" s="46">
        <f t="shared" ca="1" si="35"/>
        <v>0.41440037932731433</v>
      </c>
      <c r="C251" s="1">
        <f t="shared" ca="1" si="30"/>
        <v>0</v>
      </c>
      <c r="D251" s="47"/>
      <c r="E251" s="27">
        <f t="shared" ca="1" si="31"/>
        <v>25.270799285313455</v>
      </c>
      <c r="F251" s="27">
        <f t="shared" ca="1" si="32"/>
        <v>1238.2691649803583</v>
      </c>
      <c r="G251" s="44"/>
      <c r="H251" s="35"/>
      <c r="I251" s="35"/>
      <c r="J251" s="35"/>
      <c r="K251" s="35"/>
      <c r="L251" s="35"/>
      <c r="M251" s="35"/>
      <c r="N251" s="35"/>
      <c r="O251" s="35"/>
      <c r="P251" s="35"/>
      <c r="Q251" s="26">
        <f t="shared" si="36"/>
        <v>25</v>
      </c>
      <c r="R251" s="22">
        <f t="shared" ca="1" si="33"/>
        <v>1575</v>
      </c>
      <c r="S251" s="52">
        <f t="shared" ca="1" si="37"/>
        <v>39.521845248230896</v>
      </c>
      <c r="T251" s="28">
        <f t="shared" ca="1" si="38"/>
        <v>750.91505971638696</v>
      </c>
      <c r="U251" s="27">
        <f t="shared" ca="1" si="39"/>
        <v>11.935134023307054</v>
      </c>
      <c r="V251" s="28">
        <f t="shared" ca="1" si="34"/>
        <v>1181.5782683073983</v>
      </c>
    </row>
    <row r="252" spans="1:22" x14ac:dyDescent="0.25">
      <c r="A252" s="1">
        <v>242</v>
      </c>
      <c r="B252" s="46">
        <f t="shared" ca="1" si="35"/>
        <v>0.32036775174829313</v>
      </c>
      <c r="C252" s="1">
        <f t="shared" ca="1" si="30"/>
        <v>0</v>
      </c>
      <c r="D252" s="47"/>
      <c r="E252" s="27">
        <f t="shared" ca="1" si="31"/>
        <v>24.765383299607187</v>
      </c>
      <c r="F252" s="27">
        <f t="shared" ca="1" si="32"/>
        <v>1213.503781680751</v>
      </c>
      <c r="G252" s="44"/>
      <c r="H252" s="35"/>
      <c r="I252" s="35"/>
      <c r="J252" s="35"/>
      <c r="K252" s="35"/>
      <c r="L252" s="35"/>
      <c r="M252" s="35"/>
      <c r="N252" s="35"/>
      <c r="O252" s="35"/>
      <c r="P252" s="35"/>
      <c r="Q252" s="26">
        <f t="shared" si="36"/>
        <v>25</v>
      </c>
      <c r="R252" s="22">
        <f t="shared" ca="1" si="33"/>
        <v>1550</v>
      </c>
      <c r="S252" s="52">
        <f t="shared" ca="1" si="37"/>
        <v>37.545752985819348</v>
      </c>
      <c r="T252" s="28">
        <f t="shared" ca="1" si="38"/>
        <v>713.36930673056759</v>
      </c>
      <c r="U252" s="27">
        <f t="shared" ca="1" si="39"/>
        <v>11.815782683073984</v>
      </c>
      <c r="V252" s="28">
        <f t="shared" ca="1" si="34"/>
        <v>1169.7624856243242</v>
      </c>
    </row>
    <row r="253" spans="1:22" x14ac:dyDescent="0.25">
      <c r="A253" s="1">
        <v>243</v>
      </c>
      <c r="B253" s="46">
        <f t="shared" ca="1" si="35"/>
        <v>0.74085522650738156</v>
      </c>
      <c r="C253" s="1">
        <f t="shared" ca="1" si="30"/>
        <v>0</v>
      </c>
      <c r="D253" s="47"/>
      <c r="E253" s="27">
        <f t="shared" ca="1" si="31"/>
        <v>24.27007563361504</v>
      </c>
      <c r="F253" s="27">
        <f t="shared" ca="1" si="32"/>
        <v>1189.2337060471359</v>
      </c>
      <c r="G253" s="44"/>
      <c r="H253" s="35"/>
      <c r="I253" s="35"/>
      <c r="J253" s="35"/>
      <c r="K253" s="35"/>
      <c r="L253" s="35"/>
      <c r="M253" s="35"/>
      <c r="N253" s="35"/>
      <c r="O253" s="35"/>
      <c r="P253" s="35"/>
      <c r="Q253" s="26">
        <f t="shared" si="36"/>
        <v>25</v>
      </c>
      <c r="R253" s="22">
        <f t="shared" ca="1" si="33"/>
        <v>1525</v>
      </c>
      <c r="S253" s="52">
        <f t="shared" ca="1" si="37"/>
        <v>35.668465336528378</v>
      </c>
      <c r="T253" s="28">
        <f t="shared" ca="1" si="38"/>
        <v>677.70084139403923</v>
      </c>
      <c r="U253" s="27">
        <f t="shared" ca="1" si="39"/>
        <v>11.697624856243243</v>
      </c>
      <c r="V253" s="28">
        <f t="shared" ca="1" si="34"/>
        <v>1158.064860768081</v>
      </c>
    </row>
    <row r="254" spans="1:22" x14ac:dyDescent="0.25">
      <c r="A254" s="1">
        <v>244</v>
      </c>
      <c r="B254" s="46">
        <f t="shared" ca="1" si="35"/>
        <v>0.98185181605614402</v>
      </c>
      <c r="C254" s="1">
        <f t="shared" ca="1" si="30"/>
        <v>1</v>
      </c>
      <c r="D254" s="47"/>
      <c r="E254" s="27">
        <f t="shared" ca="1" si="31"/>
        <v>23.784674120942739</v>
      </c>
      <c r="F254" s="27">
        <f t="shared" ca="1" si="32"/>
        <v>1308.1570766518496</v>
      </c>
      <c r="G254" s="44"/>
      <c r="H254" s="35"/>
      <c r="I254" s="35"/>
      <c r="J254" s="35"/>
      <c r="K254" s="35"/>
      <c r="L254" s="35"/>
      <c r="M254" s="35"/>
      <c r="N254" s="35"/>
      <c r="O254" s="35"/>
      <c r="P254" s="35"/>
      <c r="Q254" s="26">
        <f t="shared" si="36"/>
        <v>25</v>
      </c>
      <c r="R254" s="22">
        <f t="shared" ca="1" si="33"/>
        <v>1650</v>
      </c>
      <c r="S254" s="52">
        <f t="shared" ca="1" si="37"/>
        <v>33.88504206970196</v>
      </c>
      <c r="T254" s="28">
        <f t="shared" ca="1" si="38"/>
        <v>847.12605174254907</v>
      </c>
      <c r="U254" s="27">
        <f t="shared" ca="1" si="39"/>
        <v>11.580648607680811</v>
      </c>
      <c r="V254" s="28">
        <f t="shared" ca="1" si="34"/>
        <v>1215.968103806485</v>
      </c>
    </row>
    <row r="255" spans="1:22" x14ac:dyDescent="0.25">
      <c r="A255" s="1">
        <v>245</v>
      </c>
      <c r="B255" s="46">
        <f t="shared" ca="1" si="35"/>
        <v>0.96387789084137987</v>
      </c>
      <c r="C255" s="1">
        <f t="shared" ca="1" si="30"/>
        <v>1</v>
      </c>
      <c r="D255" s="47"/>
      <c r="E255" s="27">
        <f t="shared" ca="1" si="31"/>
        <v>26.163141533037017</v>
      </c>
      <c r="F255" s="27">
        <f t="shared" ca="1" si="32"/>
        <v>1438.9727843170347</v>
      </c>
      <c r="G255" s="44"/>
      <c r="H255" s="35"/>
      <c r="I255" s="35"/>
      <c r="J255" s="35"/>
      <c r="K255" s="35"/>
      <c r="L255" s="35"/>
      <c r="M255" s="35"/>
      <c r="N255" s="35"/>
      <c r="O255" s="35"/>
      <c r="P255" s="35"/>
      <c r="Q255" s="26">
        <f t="shared" si="36"/>
        <v>25</v>
      </c>
      <c r="R255" s="22">
        <f t="shared" ca="1" si="33"/>
        <v>1775</v>
      </c>
      <c r="S255" s="52">
        <f t="shared" ca="1" si="37"/>
        <v>42.356302587127459</v>
      </c>
      <c r="T255" s="28">
        <f t="shared" ca="1" si="38"/>
        <v>1058.9075646781864</v>
      </c>
      <c r="U255" s="27">
        <f t="shared" ca="1" si="39"/>
        <v>12.15968103806485</v>
      </c>
      <c r="V255" s="28">
        <f t="shared" ca="1" si="34"/>
        <v>1276.7665089968093</v>
      </c>
    </row>
    <row r="256" spans="1:22" x14ac:dyDescent="0.25">
      <c r="A256" s="1">
        <v>246</v>
      </c>
      <c r="B256" s="46">
        <f t="shared" ca="1" si="35"/>
        <v>0.33689150034310245</v>
      </c>
      <c r="C256" s="1">
        <f t="shared" ca="1" si="30"/>
        <v>0</v>
      </c>
      <c r="D256" s="47"/>
      <c r="E256" s="27">
        <f t="shared" ca="1" si="31"/>
        <v>28.779455686340718</v>
      </c>
      <c r="F256" s="27">
        <f t="shared" ca="1" si="32"/>
        <v>1410.1933286306939</v>
      </c>
      <c r="G256" s="44"/>
      <c r="H256" s="35"/>
      <c r="I256" s="35"/>
      <c r="J256" s="35"/>
      <c r="K256" s="35"/>
      <c r="L256" s="35"/>
      <c r="M256" s="35"/>
      <c r="N256" s="35"/>
      <c r="O256" s="35"/>
      <c r="P256" s="35"/>
      <c r="Q256" s="26">
        <f t="shared" si="36"/>
        <v>25</v>
      </c>
      <c r="R256" s="22">
        <f t="shared" ca="1" si="33"/>
        <v>1750</v>
      </c>
      <c r="S256" s="52">
        <f t="shared" ca="1" si="37"/>
        <v>52.945378233909324</v>
      </c>
      <c r="T256" s="28">
        <f t="shared" ca="1" si="38"/>
        <v>1005.9621864442771</v>
      </c>
      <c r="U256" s="27">
        <f t="shared" ca="1" si="39"/>
        <v>12.767665089968094</v>
      </c>
      <c r="V256" s="28">
        <f t="shared" ca="1" si="34"/>
        <v>1263.9988439068411</v>
      </c>
    </row>
    <row r="257" spans="1:22" x14ac:dyDescent="0.25">
      <c r="A257" s="1">
        <v>247</v>
      </c>
      <c r="B257" s="46">
        <f t="shared" ca="1" si="35"/>
        <v>8.4289983259480783E-2</v>
      </c>
      <c r="C257" s="1">
        <f t="shared" ca="1" si="30"/>
        <v>0</v>
      </c>
      <c r="D257" s="47"/>
      <c r="E257" s="27">
        <f t="shared" ca="1" si="31"/>
        <v>28.203866572613904</v>
      </c>
      <c r="F257" s="27">
        <f t="shared" ca="1" si="32"/>
        <v>1381.9894620580801</v>
      </c>
      <c r="G257" s="44"/>
      <c r="H257" s="35"/>
      <c r="I257" s="35"/>
      <c r="J257" s="35"/>
      <c r="K257" s="35"/>
      <c r="L257" s="35"/>
      <c r="M257" s="35"/>
      <c r="N257" s="35"/>
      <c r="O257" s="35"/>
      <c r="P257" s="35"/>
      <c r="Q257" s="26">
        <f t="shared" si="36"/>
        <v>25</v>
      </c>
      <c r="R257" s="22">
        <f t="shared" ca="1" si="33"/>
        <v>1725</v>
      </c>
      <c r="S257" s="52">
        <f t="shared" ca="1" si="37"/>
        <v>50.298109322213861</v>
      </c>
      <c r="T257" s="28">
        <f t="shared" ca="1" si="38"/>
        <v>955.66407712206319</v>
      </c>
      <c r="U257" s="27">
        <f t="shared" ca="1" si="39"/>
        <v>12.639988439068413</v>
      </c>
      <c r="V257" s="28">
        <f t="shared" ca="1" si="34"/>
        <v>1251.3588554677726</v>
      </c>
    </row>
    <row r="258" spans="1:22" x14ac:dyDescent="0.25">
      <c r="A258" s="1">
        <v>248</v>
      </c>
      <c r="B258" s="46">
        <f t="shared" ca="1" si="35"/>
        <v>0.79342024711971648</v>
      </c>
      <c r="C258" s="1">
        <f t="shared" ca="1" si="30"/>
        <v>0</v>
      </c>
      <c r="D258" s="47"/>
      <c r="E258" s="27">
        <f t="shared" ca="1" si="31"/>
        <v>27.639789241161626</v>
      </c>
      <c r="F258" s="27">
        <f t="shared" ca="1" si="32"/>
        <v>1354.3496728169184</v>
      </c>
      <c r="G258" s="44"/>
      <c r="H258" s="35"/>
      <c r="I258" s="35"/>
      <c r="J258" s="35"/>
      <c r="K258" s="35"/>
      <c r="L258" s="35"/>
      <c r="M258" s="35"/>
      <c r="N258" s="35"/>
      <c r="O258" s="35"/>
      <c r="P258" s="35"/>
      <c r="Q258" s="26">
        <f t="shared" si="36"/>
        <v>25</v>
      </c>
      <c r="R258" s="22">
        <f t="shared" ca="1" si="33"/>
        <v>1700</v>
      </c>
      <c r="S258" s="52">
        <f t="shared" ca="1" si="37"/>
        <v>47.783203856103164</v>
      </c>
      <c r="T258" s="28">
        <f t="shared" ca="1" si="38"/>
        <v>907.88087326596008</v>
      </c>
      <c r="U258" s="27">
        <f t="shared" ca="1" si="39"/>
        <v>12.513588554677728</v>
      </c>
      <c r="V258" s="28">
        <f t="shared" ca="1" si="34"/>
        <v>1238.845266913095</v>
      </c>
    </row>
    <row r="259" spans="1:22" x14ac:dyDescent="0.25">
      <c r="A259" s="1">
        <v>249</v>
      </c>
      <c r="B259" s="46">
        <f t="shared" ca="1" si="35"/>
        <v>0.75989746420680304</v>
      </c>
      <c r="C259" s="1">
        <f t="shared" ca="1" si="30"/>
        <v>0</v>
      </c>
      <c r="D259" s="47"/>
      <c r="E259" s="27">
        <f t="shared" ca="1" si="31"/>
        <v>27.086993456338394</v>
      </c>
      <c r="F259" s="27">
        <f t="shared" ca="1" si="32"/>
        <v>1327.26267936058</v>
      </c>
      <c r="G259" s="44"/>
      <c r="H259" s="35"/>
      <c r="I259" s="35"/>
      <c r="J259" s="35"/>
      <c r="K259" s="35"/>
      <c r="L259" s="35"/>
      <c r="M259" s="35"/>
      <c r="N259" s="35"/>
      <c r="O259" s="35"/>
      <c r="P259" s="35"/>
      <c r="Q259" s="26">
        <f t="shared" si="36"/>
        <v>25</v>
      </c>
      <c r="R259" s="22">
        <f t="shared" ca="1" si="33"/>
        <v>1675</v>
      </c>
      <c r="S259" s="52">
        <f t="shared" ca="1" si="37"/>
        <v>45.394043663298007</v>
      </c>
      <c r="T259" s="28">
        <f t="shared" ca="1" si="38"/>
        <v>862.48682960266206</v>
      </c>
      <c r="U259" s="27">
        <f t="shared" ca="1" si="39"/>
        <v>12.388452669130951</v>
      </c>
      <c r="V259" s="28">
        <f t="shared" ca="1" si="34"/>
        <v>1226.4568142439641</v>
      </c>
    </row>
    <row r="260" spans="1:22" x14ac:dyDescent="0.25">
      <c r="A260" s="1">
        <v>250</v>
      </c>
      <c r="B260" s="46">
        <f t="shared" ca="1" si="35"/>
        <v>0.42286254765792763</v>
      </c>
      <c r="C260" s="1">
        <f t="shared" ca="1" si="30"/>
        <v>0</v>
      </c>
      <c r="D260" s="47"/>
      <c r="E260" s="27">
        <f t="shared" ca="1" si="31"/>
        <v>26.545253587211626</v>
      </c>
      <c r="F260" s="27">
        <f t="shared" ca="1" si="32"/>
        <v>1300.7174257733684</v>
      </c>
      <c r="G260" s="44"/>
      <c r="H260" s="35"/>
      <c r="I260" s="35"/>
      <c r="J260" s="35"/>
      <c r="K260" s="35"/>
      <c r="L260" s="35"/>
      <c r="M260" s="35"/>
      <c r="N260" s="35"/>
      <c r="O260" s="35"/>
      <c r="P260" s="35"/>
      <c r="Q260" s="26">
        <f t="shared" si="36"/>
        <v>25</v>
      </c>
      <c r="R260" s="22">
        <f t="shared" ca="1" si="33"/>
        <v>1650</v>
      </c>
      <c r="S260" s="52">
        <f t="shared" ca="1" si="37"/>
        <v>43.124341480133104</v>
      </c>
      <c r="T260" s="28">
        <f t="shared" ca="1" si="38"/>
        <v>819.36248812252893</v>
      </c>
      <c r="U260" s="27">
        <f t="shared" ca="1" si="39"/>
        <v>12.264568142439641</v>
      </c>
      <c r="V260" s="28">
        <f t="shared" ca="1" si="34"/>
        <v>1214.1922461015245</v>
      </c>
    </row>
    <row r="261" spans="1:22" x14ac:dyDescent="0.25">
      <c r="A261" s="1">
        <v>251</v>
      </c>
      <c r="B261" s="46">
        <f t="shared" ca="1" si="35"/>
        <v>3.490970739946464E-2</v>
      </c>
      <c r="C261" s="1">
        <f t="shared" ca="1" si="30"/>
        <v>0</v>
      </c>
      <c r="D261" s="47"/>
      <c r="E261" s="27">
        <f t="shared" ca="1" si="31"/>
        <v>26.01434851546739</v>
      </c>
      <c r="F261" s="27">
        <f t="shared" ca="1" si="32"/>
        <v>1274.703077257901</v>
      </c>
      <c r="G261" s="44"/>
      <c r="H261" s="35"/>
      <c r="I261" s="35"/>
      <c r="J261" s="35"/>
      <c r="K261" s="35"/>
      <c r="L261" s="35"/>
      <c r="M261" s="35"/>
      <c r="N261" s="35"/>
      <c r="O261" s="35"/>
      <c r="P261" s="35"/>
      <c r="Q261" s="26">
        <f t="shared" si="36"/>
        <v>25</v>
      </c>
      <c r="R261" s="22">
        <f t="shared" ca="1" si="33"/>
        <v>1625</v>
      </c>
      <c r="S261" s="52">
        <f t="shared" ca="1" si="37"/>
        <v>40.968124406126449</v>
      </c>
      <c r="T261" s="28">
        <f t="shared" ca="1" si="38"/>
        <v>778.39436371640249</v>
      </c>
      <c r="U261" s="27">
        <f t="shared" ca="1" si="39"/>
        <v>12.141922461015245</v>
      </c>
      <c r="V261" s="28">
        <f t="shared" ca="1" si="34"/>
        <v>1202.0503236405093</v>
      </c>
    </row>
    <row r="262" spans="1:22" x14ac:dyDescent="0.25">
      <c r="A262" s="1">
        <v>252</v>
      </c>
      <c r="B262" s="46">
        <f t="shared" ca="1" si="35"/>
        <v>0.51658565478760698</v>
      </c>
      <c r="C262" s="1">
        <f t="shared" ca="1" si="30"/>
        <v>0</v>
      </c>
      <c r="D262" s="47"/>
      <c r="E262" s="27">
        <f t="shared" ca="1" si="31"/>
        <v>25.494061545158043</v>
      </c>
      <c r="F262" s="27">
        <f t="shared" ca="1" si="32"/>
        <v>1249.2090157127429</v>
      </c>
      <c r="G262" s="44"/>
      <c r="H262" s="35"/>
      <c r="I262" s="35"/>
      <c r="J262" s="35"/>
      <c r="K262" s="35"/>
      <c r="L262" s="35"/>
      <c r="M262" s="35"/>
      <c r="N262" s="35"/>
      <c r="O262" s="35"/>
      <c r="P262" s="35"/>
      <c r="Q262" s="26">
        <f t="shared" si="36"/>
        <v>25</v>
      </c>
      <c r="R262" s="22">
        <f t="shared" ca="1" si="33"/>
        <v>1600</v>
      </c>
      <c r="S262" s="52">
        <f t="shared" ca="1" si="37"/>
        <v>38.91971818582013</v>
      </c>
      <c r="T262" s="28">
        <f t="shared" ca="1" si="38"/>
        <v>739.47464553058239</v>
      </c>
      <c r="U262" s="27">
        <f t="shared" ca="1" si="39"/>
        <v>12.020503236405094</v>
      </c>
      <c r="V262" s="28">
        <f t="shared" ca="1" si="34"/>
        <v>1190.0298204041042</v>
      </c>
    </row>
    <row r="263" spans="1:22" x14ac:dyDescent="0.25">
      <c r="A263" s="1">
        <v>253</v>
      </c>
      <c r="B263" s="46">
        <f t="shared" ca="1" si="35"/>
        <v>0.34671947415602622</v>
      </c>
      <c r="C263" s="1">
        <f t="shared" ca="1" si="30"/>
        <v>0</v>
      </c>
      <c r="D263" s="47"/>
      <c r="E263" s="27">
        <f t="shared" ca="1" si="31"/>
        <v>24.984180314254882</v>
      </c>
      <c r="F263" s="27">
        <f t="shared" ca="1" si="32"/>
        <v>1224.224835398488</v>
      </c>
      <c r="G263" s="44"/>
      <c r="H263" s="35"/>
      <c r="I263" s="35"/>
      <c r="J263" s="35"/>
      <c r="K263" s="35"/>
      <c r="L263" s="35"/>
      <c r="M263" s="35"/>
      <c r="N263" s="35"/>
      <c r="O263" s="35"/>
      <c r="P263" s="35"/>
      <c r="Q263" s="26">
        <f t="shared" si="36"/>
        <v>25</v>
      </c>
      <c r="R263" s="22">
        <f t="shared" ca="1" si="33"/>
        <v>1575</v>
      </c>
      <c r="S263" s="52">
        <f t="shared" ca="1" si="37"/>
        <v>36.97373227652912</v>
      </c>
      <c r="T263" s="28">
        <f t="shared" ca="1" si="38"/>
        <v>702.50091325405333</v>
      </c>
      <c r="U263" s="27">
        <f t="shared" ca="1" si="39"/>
        <v>11.900298204041041</v>
      </c>
      <c r="V263" s="28">
        <f t="shared" ca="1" si="34"/>
        <v>1178.1295222000631</v>
      </c>
    </row>
    <row r="264" spans="1:22" x14ac:dyDescent="0.25">
      <c r="A264" s="1">
        <v>254</v>
      </c>
      <c r="B264" s="46">
        <f t="shared" ca="1" si="35"/>
        <v>0.18872972857131598</v>
      </c>
      <c r="C264" s="1">
        <f t="shared" ca="1" si="30"/>
        <v>0</v>
      </c>
      <c r="D264" s="47"/>
      <c r="E264" s="27">
        <f t="shared" ca="1" si="31"/>
        <v>24.484496707969782</v>
      </c>
      <c r="F264" s="27">
        <f t="shared" ca="1" si="32"/>
        <v>1199.7403386905182</v>
      </c>
      <c r="G264" s="44"/>
      <c r="H264" s="35"/>
      <c r="I264" s="35"/>
      <c r="J264" s="35"/>
      <c r="K264" s="35"/>
      <c r="L264" s="35"/>
      <c r="M264" s="35"/>
      <c r="N264" s="35"/>
      <c r="O264" s="35"/>
      <c r="P264" s="35"/>
      <c r="Q264" s="26">
        <f t="shared" si="36"/>
        <v>25</v>
      </c>
      <c r="R264" s="22">
        <f t="shared" ca="1" si="33"/>
        <v>1550</v>
      </c>
      <c r="S264" s="52">
        <f t="shared" ca="1" si="37"/>
        <v>35.125045662702668</v>
      </c>
      <c r="T264" s="28">
        <f t="shared" ca="1" si="38"/>
        <v>667.3758675913507</v>
      </c>
      <c r="U264" s="27">
        <f t="shared" ca="1" si="39"/>
        <v>11.781295222000631</v>
      </c>
      <c r="V264" s="28">
        <f t="shared" ca="1" si="34"/>
        <v>1166.3482269780625</v>
      </c>
    </row>
    <row r="265" spans="1:22" x14ac:dyDescent="0.25">
      <c r="A265" s="1">
        <v>255</v>
      </c>
      <c r="B265" s="46">
        <f t="shared" ca="1" si="35"/>
        <v>0.21377581088839082</v>
      </c>
      <c r="C265" s="1">
        <f t="shared" ca="1" si="30"/>
        <v>0</v>
      </c>
      <c r="D265" s="47"/>
      <c r="E265" s="27">
        <f t="shared" ca="1" si="31"/>
        <v>23.994806773810385</v>
      </c>
      <c r="F265" s="27">
        <f t="shared" ca="1" si="32"/>
        <v>1175.7455319167079</v>
      </c>
      <c r="G265" s="44"/>
      <c r="H265" s="35"/>
      <c r="I265" s="35"/>
      <c r="J265" s="35"/>
      <c r="K265" s="35"/>
      <c r="L265" s="35"/>
      <c r="M265" s="35"/>
      <c r="N265" s="35"/>
      <c r="O265" s="35"/>
      <c r="P265" s="35"/>
      <c r="Q265" s="26">
        <f t="shared" si="36"/>
        <v>25</v>
      </c>
      <c r="R265" s="22">
        <f t="shared" ca="1" si="33"/>
        <v>1525</v>
      </c>
      <c r="S265" s="52">
        <f t="shared" ca="1" si="37"/>
        <v>33.368793379567535</v>
      </c>
      <c r="T265" s="28">
        <f t="shared" ca="1" si="38"/>
        <v>634.00707421178322</v>
      </c>
      <c r="U265" s="27">
        <f t="shared" ca="1" si="39"/>
        <v>11.663482269780626</v>
      </c>
      <c r="V265" s="28">
        <f t="shared" ca="1" si="34"/>
        <v>1154.6847447082819</v>
      </c>
    </row>
    <row r="266" spans="1:22" x14ac:dyDescent="0.25">
      <c r="A266" s="1">
        <v>256</v>
      </c>
      <c r="B266" s="46">
        <f t="shared" ca="1" si="35"/>
        <v>0.63112652474804409</v>
      </c>
      <c r="C266" s="1">
        <f t="shared" ca="1" si="30"/>
        <v>0</v>
      </c>
      <c r="D266" s="47"/>
      <c r="E266" s="27">
        <f t="shared" ca="1" si="31"/>
        <v>23.514910638334179</v>
      </c>
      <c r="F266" s="27">
        <f t="shared" ca="1" si="32"/>
        <v>1152.2306212783737</v>
      </c>
      <c r="G266" s="44"/>
      <c r="H266" s="35"/>
      <c r="I266" s="35"/>
      <c r="J266" s="35"/>
      <c r="K266" s="35"/>
      <c r="L266" s="35"/>
      <c r="M266" s="35"/>
      <c r="N266" s="35"/>
      <c r="O266" s="35"/>
      <c r="P266" s="35"/>
      <c r="Q266" s="26">
        <f t="shared" si="36"/>
        <v>25</v>
      </c>
      <c r="R266" s="22">
        <f t="shared" ca="1" si="33"/>
        <v>1500</v>
      </c>
      <c r="S266" s="52">
        <f t="shared" ca="1" si="37"/>
        <v>31.700353710589162</v>
      </c>
      <c r="T266" s="28">
        <f t="shared" ca="1" si="38"/>
        <v>602.30672050119404</v>
      </c>
      <c r="U266" s="27">
        <f t="shared" ca="1" si="39"/>
        <v>11.54684744708282</v>
      </c>
      <c r="V266" s="28">
        <f t="shared" ca="1" si="34"/>
        <v>1143.137897261199</v>
      </c>
    </row>
    <row r="267" spans="1:22" x14ac:dyDescent="0.25">
      <c r="A267" s="1">
        <v>257</v>
      </c>
      <c r="B267" s="46">
        <f t="shared" ca="1" si="35"/>
        <v>0.90267947940270021</v>
      </c>
      <c r="C267" s="1">
        <f t="shared" ref="C267:C330" ca="1" si="40">IF(B267&gt;(1-1/E$6),1,0)</f>
        <v>1</v>
      </c>
      <c r="D267" s="47"/>
      <c r="E267" s="27">
        <f t="shared" ref="E267:E330" ca="1" si="41">MIN((((1/E$6)*F$6-1)/(F$6-1))*F266*F$7,2000/$F$6)</f>
        <v>23.044612425567497</v>
      </c>
      <c r="F267" s="27">
        <f t="shared" ref="F267:F330" ca="1" si="42">IF(C267=1,F266+(E267*(F$6-1)),F266-E267)</f>
        <v>1267.4536834062112</v>
      </c>
      <c r="G267" s="44"/>
      <c r="H267" s="35"/>
      <c r="I267" s="35"/>
      <c r="J267" s="35"/>
      <c r="K267" s="35"/>
      <c r="L267" s="35"/>
      <c r="M267" s="35"/>
      <c r="N267" s="35"/>
      <c r="O267" s="35"/>
      <c r="P267" s="35"/>
      <c r="Q267" s="26">
        <f t="shared" si="36"/>
        <v>25</v>
      </c>
      <c r="R267" s="22">
        <f t="shared" ref="R267:R330" ca="1" si="43">IF(C267=1,R266+Q267*(F$6-1),R266-Q267)</f>
        <v>1625</v>
      </c>
      <c r="S267" s="52">
        <f t="shared" ca="1" si="37"/>
        <v>30.115336025059705</v>
      </c>
      <c r="T267" s="28">
        <f t="shared" ca="1" si="38"/>
        <v>752.88340062649263</v>
      </c>
      <c r="U267" s="27">
        <f t="shared" ca="1" si="39"/>
        <v>11.431378972611991</v>
      </c>
      <c r="V267" s="28">
        <f t="shared" ref="V267:V330" ca="1" si="44">IF(C267=1,V266+U267*(F$6-1),V266-U267)</f>
        <v>1200.2947921242589</v>
      </c>
    </row>
    <row r="268" spans="1:22" x14ac:dyDescent="0.25">
      <c r="A268" s="1">
        <v>258</v>
      </c>
      <c r="B268" s="46">
        <f t="shared" ref="B268:B331" ca="1" si="45">RAND()</f>
        <v>0.2024442047659184</v>
      </c>
      <c r="C268" s="1">
        <f t="shared" ca="1" si="40"/>
        <v>0</v>
      </c>
      <c r="D268" s="47"/>
      <c r="E268" s="27">
        <f t="shared" ca="1" si="41"/>
        <v>25.349073668124248</v>
      </c>
      <c r="F268" s="27">
        <f t="shared" ca="1" si="42"/>
        <v>1242.104609738087</v>
      </c>
      <c r="G268" s="44"/>
      <c r="H268" s="35"/>
      <c r="I268" s="35"/>
      <c r="J268" s="35"/>
      <c r="K268" s="35"/>
      <c r="L268" s="35"/>
      <c r="M268" s="35"/>
      <c r="N268" s="35"/>
      <c r="O268" s="35"/>
      <c r="P268" s="35"/>
      <c r="Q268" s="26">
        <f t="shared" ref="Q268:Q331" si="46">Q$7</f>
        <v>25</v>
      </c>
      <c r="R268" s="22">
        <f t="shared" ca="1" si="43"/>
        <v>1600</v>
      </c>
      <c r="S268" s="52">
        <f t="shared" ref="S268:S331" ca="1" si="47">MIN(T267*S$7,2000/F$6)</f>
        <v>37.644170031324634</v>
      </c>
      <c r="T268" s="28">
        <f t="shared" ref="T268:T331" ca="1" si="48">IF(C268=1,T267+S268*(F$6-1),T267-S268)</f>
        <v>715.23923059516801</v>
      </c>
      <c r="U268" s="27">
        <f t="shared" ref="U268:U331" ca="1" si="49">MIN(V267*0.05/E$6,2000/F$6)</f>
        <v>12.00294792124259</v>
      </c>
      <c r="V268" s="28">
        <f t="shared" ca="1" si="44"/>
        <v>1188.2918442030164</v>
      </c>
    </row>
    <row r="269" spans="1:22" x14ac:dyDescent="0.25">
      <c r="A269" s="1">
        <v>259</v>
      </c>
      <c r="B269" s="46">
        <f t="shared" ca="1" si="45"/>
        <v>0.68616337449233999</v>
      </c>
      <c r="C269" s="1">
        <f t="shared" ca="1" si="40"/>
        <v>0</v>
      </c>
      <c r="D269" s="47"/>
      <c r="E269" s="27">
        <f t="shared" ca="1" si="41"/>
        <v>24.842092194761761</v>
      </c>
      <c r="F269" s="27">
        <f t="shared" ca="1" si="42"/>
        <v>1217.2625175433252</v>
      </c>
      <c r="G269" s="44"/>
      <c r="H269" s="35"/>
      <c r="I269" s="35"/>
      <c r="J269" s="35"/>
      <c r="K269" s="35"/>
      <c r="L269" s="35"/>
      <c r="M269" s="35"/>
      <c r="N269" s="35"/>
      <c r="O269" s="35"/>
      <c r="P269" s="35"/>
      <c r="Q269" s="26">
        <f t="shared" si="46"/>
        <v>25</v>
      </c>
      <c r="R269" s="22">
        <f t="shared" ca="1" si="43"/>
        <v>1575</v>
      </c>
      <c r="S269" s="52">
        <f t="shared" ca="1" si="47"/>
        <v>35.761961529758402</v>
      </c>
      <c r="T269" s="28">
        <f t="shared" ca="1" si="48"/>
        <v>679.47726906540959</v>
      </c>
      <c r="U269" s="27">
        <f t="shared" ca="1" si="49"/>
        <v>11.882918442030164</v>
      </c>
      <c r="V269" s="28">
        <f t="shared" ca="1" si="44"/>
        <v>1176.4089257609862</v>
      </c>
    </row>
    <row r="270" spans="1:22" x14ac:dyDescent="0.25">
      <c r="A270" s="1">
        <v>260</v>
      </c>
      <c r="B270" s="46">
        <f t="shared" ca="1" si="45"/>
        <v>0.60005939086697979</v>
      </c>
      <c r="C270" s="1">
        <f t="shared" ca="1" si="40"/>
        <v>0</v>
      </c>
      <c r="D270" s="47"/>
      <c r="E270" s="27">
        <f t="shared" ca="1" si="41"/>
        <v>24.345250350866525</v>
      </c>
      <c r="F270" s="27">
        <f t="shared" ca="1" si="42"/>
        <v>1192.9172671924587</v>
      </c>
      <c r="G270" s="44"/>
      <c r="H270" s="35"/>
      <c r="I270" s="35"/>
      <c r="J270" s="35"/>
      <c r="K270" s="35"/>
      <c r="L270" s="35"/>
      <c r="M270" s="35"/>
      <c r="N270" s="35"/>
      <c r="O270" s="35"/>
      <c r="P270" s="35"/>
      <c r="Q270" s="26">
        <f t="shared" si="46"/>
        <v>25</v>
      </c>
      <c r="R270" s="22">
        <f t="shared" ca="1" si="43"/>
        <v>1550</v>
      </c>
      <c r="S270" s="52">
        <f t="shared" ca="1" si="47"/>
        <v>33.973863453270482</v>
      </c>
      <c r="T270" s="28">
        <f t="shared" ca="1" si="48"/>
        <v>645.50340561213909</v>
      </c>
      <c r="U270" s="27">
        <f t="shared" ca="1" si="49"/>
        <v>11.764089257609863</v>
      </c>
      <c r="V270" s="28">
        <f t="shared" ca="1" si="44"/>
        <v>1164.6448365033764</v>
      </c>
    </row>
    <row r="271" spans="1:22" x14ac:dyDescent="0.25">
      <c r="A271" s="1">
        <v>261</v>
      </c>
      <c r="B271" s="46">
        <f t="shared" ca="1" si="45"/>
        <v>0.21300176619510891</v>
      </c>
      <c r="C271" s="1">
        <f t="shared" ca="1" si="40"/>
        <v>0</v>
      </c>
      <c r="D271" s="47"/>
      <c r="E271" s="27">
        <f t="shared" ca="1" si="41"/>
        <v>23.858345343849194</v>
      </c>
      <c r="F271" s="27">
        <f t="shared" ca="1" si="42"/>
        <v>1169.0589218486095</v>
      </c>
      <c r="G271" s="44"/>
      <c r="H271" s="35"/>
      <c r="I271" s="35"/>
      <c r="J271" s="35"/>
      <c r="K271" s="35"/>
      <c r="L271" s="35"/>
      <c r="M271" s="35"/>
      <c r="N271" s="35"/>
      <c r="O271" s="35"/>
      <c r="P271" s="35"/>
      <c r="Q271" s="26">
        <f t="shared" si="46"/>
        <v>25</v>
      </c>
      <c r="R271" s="22">
        <f t="shared" ca="1" si="43"/>
        <v>1525</v>
      </c>
      <c r="S271" s="52">
        <f t="shared" ca="1" si="47"/>
        <v>32.275170280606957</v>
      </c>
      <c r="T271" s="28">
        <f t="shared" ca="1" si="48"/>
        <v>613.22823533153212</v>
      </c>
      <c r="U271" s="27">
        <f t="shared" ca="1" si="49"/>
        <v>11.646448365033764</v>
      </c>
      <c r="V271" s="28">
        <f t="shared" ca="1" si="44"/>
        <v>1152.9983881383425</v>
      </c>
    </row>
    <row r="272" spans="1:22" x14ac:dyDescent="0.25">
      <c r="A272" s="1">
        <v>262</v>
      </c>
      <c r="B272" s="46">
        <f t="shared" ca="1" si="45"/>
        <v>0.78116202068601914</v>
      </c>
      <c r="C272" s="1">
        <f t="shared" ca="1" si="40"/>
        <v>0</v>
      </c>
      <c r="D272" s="47"/>
      <c r="E272" s="27">
        <f t="shared" ca="1" si="41"/>
        <v>23.381178436972213</v>
      </c>
      <c r="F272" s="27">
        <f t="shared" ca="1" si="42"/>
        <v>1145.6777434116373</v>
      </c>
      <c r="G272" s="44"/>
      <c r="H272" s="35"/>
      <c r="I272" s="35"/>
      <c r="J272" s="35"/>
      <c r="K272" s="35"/>
      <c r="L272" s="35"/>
      <c r="M272" s="35"/>
      <c r="N272" s="35"/>
      <c r="O272" s="35"/>
      <c r="P272" s="35"/>
      <c r="Q272" s="26">
        <f t="shared" si="46"/>
        <v>25</v>
      </c>
      <c r="R272" s="22">
        <f t="shared" ca="1" si="43"/>
        <v>1500</v>
      </c>
      <c r="S272" s="52">
        <f t="shared" ca="1" si="47"/>
        <v>30.661411766576606</v>
      </c>
      <c r="T272" s="28">
        <f t="shared" ca="1" si="48"/>
        <v>582.56682356495548</v>
      </c>
      <c r="U272" s="27">
        <f t="shared" ca="1" si="49"/>
        <v>11.529983881383426</v>
      </c>
      <c r="V272" s="28">
        <f t="shared" ca="1" si="44"/>
        <v>1141.468404256959</v>
      </c>
    </row>
    <row r="273" spans="1:22" x14ac:dyDescent="0.25">
      <c r="A273" s="1">
        <v>263</v>
      </c>
      <c r="B273" s="46">
        <f t="shared" ca="1" si="45"/>
        <v>3.5856832002195915E-2</v>
      </c>
      <c r="C273" s="1">
        <f t="shared" ca="1" si="40"/>
        <v>0</v>
      </c>
      <c r="D273" s="47"/>
      <c r="E273" s="27">
        <f t="shared" ca="1" si="41"/>
        <v>22.913554868232765</v>
      </c>
      <c r="F273" s="27">
        <f t="shared" ca="1" si="42"/>
        <v>1122.7641885434045</v>
      </c>
      <c r="G273" s="44"/>
      <c r="H273" s="35"/>
      <c r="I273" s="35"/>
      <c r="J273" s="35"/>
      <c r="K273" s="35"/>
      <c r="L273" s="35"/>
      <c r="M273" s="35"/>
      <c r="N273" s="35"/>
      <c r="O273" s="35"/>
      <c r="P273" s="35"/>
      <c r="Q273" s="26">
        <f t="shared" si="46"/>
        <v>25</v>
      </c>
      <c r="R273" s="22">
        <f t="shared" ca="1" si="43"/>
        <v>1475</v>
      </c>
      <c r="S273" s="52">
        <f t="shared" ca="1" si="47"/>
        <v>29.128341178247776</v>
      </c>
      <c r="T273" s="28">
        <f t="shared" ca="1" si="48"/>
        <v>553.43848238670773</v>
      </c>
      <c r="U273" s="27">
        <f t="shared" ca="1" si="49"/>
        <v>11.414684042569592</v>
      </c>
      <c r="V273" s="28">
        <f t="shared" ca="1" si="44"/>
        <v>1130.0537202143894</v>
      </c>
    </row>
    <row r="274" spans="1:22" x14ac:dyDescent="0.25">
      <c r="A274" s="1">
        <v>264</v>
      </c>
      <c r="B274" s="46">
        <f t="shared" ca="1" si="45"/>
        <v>8.6202309653420794E-2</v>
      </c>
      <c r="C274" s="1">
        <f t="shared" ca="1" si="40"/>
        <v>0</v>
      </c>
      <c r="D274" s="47"/>
      <c r="E274" s="27">
        <f t="shared" ca="1" si="41"/>
        <v>22.45528377086811</v>
      </c>
      <c r="F274" s="27">
        <f t="shared" ca="1" si="42"/>
        <v>1100.3089047725364</v>
      </c>
      <c r="G274" s="44"/>
      <c r="H274" s="35"/>
      <c r="I274" s="35"/>
      <c r="J274" s="35"/>
      <c r="K274" s="35"/>
      <c r="L274" s="35"/>
      <c r="M274" s="35"/>
      <c r="N274" s="35"/>
      <c r="O274" s="35"/>
      <c r="P274" s="35"/>
      <c r="Q274" s="26">
        <f t="shared" si="46"/>
        <v>25</v>
      </c>
      <c r="R274" s="22">
        <f t="shared" ca="1" si="43"/>
        <v>1450</v>
      </c>
      <c r="S274" s="52">
        <f t="shared" ca="1" si="47"/>
        <v>27.671924119335387</v>
      </c>
      <c r="T274" s="28">
        <f t="shared" ca="1" si="48"/>
        <v>525.76655826737237</v>
      </c>
      <c r="U274" s="27">
        <f t="shared" ca="1" si="49"/>
        <v>11.300537202143895</v>
      </c>
      <c r="V274" s="28">
        <f t="shared" ca="1" si="44"/>
        <v>1118.7531830122455</v>
      </c>
    </row>
    <row r="275" spans="1:22" x14ac:dyDescent="0.25">
      <c r="A275" s="1">
        <v>265</v>
      </c>
      <c r="B275" s="46">
        <f t="shared" ca="1" si="45"/>
        <v>0.4965650308627968</v>
      </c>
      <c r="C275" s="1">
        <f t="shared" ca="1" si="40"/>
        <v>0</v>
      </c>
      <c r="D275" s="47"/>
      <c r="E275" s="27">
        <f t="shared" ca="1" si="41"/>
        <v>22.006178095450746</v>
      </c>
      <c r="F275" s="27">
        <f t="shared" ca="1" si="42"/>
        <v>1078.3027266770857</v>
      </c>
      <c r="G275" s="44"/>
      <c r="H275" s="35"/>
      <c r="I275" s="35"/>
      <c r="J275" s="35"/>
      <c r="K275" s="35"/>
      <c r="L275" s="35"/>
      <c r="M275" s="35"/>
      <c r="N275" s="35"/>
      <c r="O275" s="35"/>
      <c r="P275" s="35"/>
      <c r="Q275" s="26">
        <f t="shared" si="46"/>
        <v>25</v>
      </c>
      <c r="R275" s="22">
        <f t="shared" ca="1" si="43"/>
        <v>1425</v>
      </c>
      <c r="S275" s="52">
        <f t="shared" ca="1" si="47"/>
        <v>26.288327913368619</v>
      </c>
      <c r="T275" s="28">
        <f t="shared" ca="1" si="48"/>
        <v>499.47823035400376</v>
      </c>
      <c r="U275" s="27">
        <f t="shared" ca="1" si="49"/>
        <v>11.187531830122456</v>
      </c>
      <c r="V275" s="28">
        <f t="shared" ca="1" si="44"/>
        <v>1107.565651182123</v>
      </c>
    </row>
    <row r="276" spans="1:22" x14ac:dyDescent="0.25">
      <c r="A276" s="1">
        <v>266</v>
      </c>
      <c r="B276" s="46">
        <f t="shared" ca="1" si="45"/>
        <v>0.78938287680402941</v>
      </c>
      <c r="C276" s="1">
        <f t="shared" ca="1" si="40"/>
        <v>0</v>
      </c>
      <c r="D276" s="47"/>
      <c r="E276" s="27">
        <f t="shared" ca="1" si="41"/>
        <v>21.566054533541735</v>
      </c>
      <c r="F276" s="27">
        <f t="shared" ca="1" si="42"/>
        <v>1056.736672143544</v>
      </c>
      <c r="G276" s="44"/>
      <c r="H276" s="35"/>
      <c r="I276" s="35"/>
      <c r="J276" s="35"/>
      <c r="K276" s="35"/>
      <c r="L276" s="35"/>
      <c r="M276" s="35"/>
      <c r="N276" s="35"/>
      <c r="O276" s="35"/>
      <c r="P276" s="35"/>
      <c r="Q276" s="26">
        <f t="shared" si="46"/>
        <v>25</v>
      </c>
      <c r="R276" s="22">
        <f t="shared" ca="1" si="43"/>
        <v>1400</v>
      </c>
      <c r="S276" s="52">
        <f t="shared" ca="1" si="47"/>
        <v>24.973911517700188</v>
      </c>
      <c r="T276" s="28">
        <f t="shared" ca="1" si="48"/>
        <v>474.50431883630358</v>
      </c>
      <c r="U276" s="27">
        <f t="shared" ca="1" si="49"/>
        <v>11.075656511821231</v>
      </c>
      <c r="V276" s="28">
        <f t="shared" ca="1" si="44"/>
        <v>1096.4899946703017</v>
      </c>
    </row>
    <row r="277" spans="1:22" x14ac:dyDescent="0.25">
      <c r="A277" s="1">
        <v>267</v>
      </c>
      <c r="B277" s="46">
        <f t="shared" ca="1" si="45"/>
        <v>2.8715613891746927E-2</v>
      </c>
      <c r="C277" s="1">
        <f t="shared" ca="1" si="40"/>
        <v>0</v>
      </c>
      <c r="D277" s="47"/>
      <c r="E277" s="27">
        <f t="shared" ca="1" si="41"/>
        <v>21.134733442870896</v>
      </c>
      <c r="F277" s="27">
        <f t="shared" ca="1" si="42"/>
        <v>1035.6019387006731</v>
      </c>
      <c r="G277" s="44"/>
      <c r="H277" s="35"/>
      <c r="I277" s="35"/>
      <c r="J277" s="35"/>
      <c r="K277" s="35"/>
      <c r="L277" s="35"/>
      <c r="M277" s="35"/>
      <c r="N277" s="35"/>
      <c r="O277" s="35"/>
      <c r="P277" s="35"/>
      <c r="Q277" s="26">
        <f t="shared" si="46"/>
        <v>25</v>
      </c>
      <c r="R277" s="22">
        <f t="shared" ca="1" si="43"/>
        <v>1375</v>
      </c>
      <c r="S277" s="52">
        <f t="shared" ca="1" si="47"/>
        <v>23.725215941815179</v>
      </c>
      <c r="T277" s="28">
        <f t="shared" ca="1" si="48"/>
        <v>450.7791028944884</v>
      </c>
      <c r="U277" s="27">
        <f t="shared" ca="1" si="49"/>
        <v>10.964899946703017</v>
      </c>
      <c r="V277" s="28">
        <f t="shared" ca="1" si="44"/>
        <v>1085.5250947235986</v>
      </c>
    </row>
    <row r="278" spans="1:22" x14ac:dyDescent="0.25">
      <c r="A278" s="1">
        <v>268</v>
      </c>
      <c r="B278" s="46">
        <f t="shared" ca="1" si="45"/>
        <v>0.13981720516972462</v>
      </c>
      <c r="C278" s="1">
        <f t="shared" ca="1" si="40"/>
        <v>0</v>
      </c>
      <c r="D278" s="47"/>
      <c r="E278" s="27">
        <f t="shared" ca="1" si="41"/>
        <v>20.712038774013482</v>
      </c>
      <c r="F278" s="27">
        <f t="shared" ca="1" si="42"/>
        <v>1014.8898999266596</v>
      </c>
      <c r="G278" s="44"/>
      <c r="H278" s="35"/>
      <c r="I278" s="35"/>
      <c r="J278" s="35"/>
      <c r="K278" s="35"/>
      <c r="L278" s="35"/>
      <c r="M278" s="35"/>
      <c r="N278" s="35"/>
      <c r="O278" s="35"/>
      <c r="P278" s="35"/>
      <c r="Q278" s="26">
        <f t="shared" si="46"/>
        <v>25</v>
      </c>
      <c r="R278" s="22">
        <f t="shared" ca="1" si="43"/>
        <v>1350</v>
      </c>
      <c r="S278" s="52">
        <f t="shared" ca="1" si="47"/>
        <v>22.538955144724422</v>
      </c>
      <c r="T278" s="28">
        <f t="shared" ca="1" si="48"/>
        <v>428.24014774976399</v>
      </c>
      <c r="U278" s="27">
        <f t="shared" ca="1" si="49"/>
        <v>10.855250947235987</v>
      </c>
      <c r="V278" s="28">
        <f t="shared" ca="1" si="44"/>
        <v>1074.6698437763625</v>
      </c>
    </row>
    <row r="279" spans="1:22" x14ac:dyDescent="0.25">
      <c r="A279" s="1">
        <v>269</v>
      </c>
      <c r="B279" s="46">
        <f t="shared" ca="1" si="45"/>
        <v>0.29548253364021659</v>
      </c>
      <c r="C279" s="1">
        <f t="shared" ca="1" si="40"/>
        <v>0</v>
      </c>
      <c r="D279" s="47"/>
      <c r="E279" s="27">
        <f t="shared" ca="1" si="41"/>
        <v>20.297797998533209</v>
      </c>
      <c r="F279" s="27">
        <f t="shared" ca="1" si="42"/>
        <v>994.59210192812645</v>
      </c>
      <c r="G279" s="44"/>
      <c r="H279" s="35"/>
      <c r="I279" s="35"/>
      <c r="J279" s="35"/>
      <c r="K279" s="35"/>
      <c r="L279" s="35"/>
      <c r="M279" s="35"/>
      <c r="N279" s="35"/>
      <c r="O279" s="35"/>
      <c r="P279" s="35"/>
      <c r="Q279" s="26">
        <f t="shared" si="46"/>
        <v>25</v>
      </c>
      <c r="R279" s="22">
        <f t="shared" ca="1" si="43"/>
        <v>1325</v>
      </c>
      <c r="S279" s="52">
        <f t="shared" ca="1" si="47"/>
        <v>21.412007387488202</v>
      </c>
      <c r="T279" s="28">
        <f t="shared" ca="1" si="48"/>
        <v>406.8281403622758</v>
      </c>
      <c r="U279" s="27">
        <f t="shared" ca="1" si="49"/>
        <v>10.746698437763627</v>
      </c>
      <c r="V279" s="28">
        <f t="shared" ca="1" si="44"/>
        <v>1063.9231453385989</v>
      </c>
    </row>
    <row r="280" spans="1:22" x14ac:dyDescent="0.25">
      <c r="A280" s="1">
        <v>270</v>
      </c>
      <c r="B280" s="46">
        <f t="shared" ca="1" si="45"/>
        <v>0.42213985852677216</v>
      </c>
      <c r="C280" s="1">
        <f t="shared" ca="1" si="40"/>
        <v>0</v>
      </c>
      <c r="D280" s="47"/>
      <c r="E280" s="27">
        <f t="shared" ca="1" si="41"/>
        <v>19.891842038562547</v>
      </c>
      <c r="F280" s="27">
        <f t="shared" ca="1" si="42"/>
        <v>974.70025988956388</v>
      </c>
      <c r="G280" s="44"/>
      <c r="H280" s="35"/>
      <c r="I280" s="35"/>
      <c r="J280" s="35"/>
      <c r="K280" s="35"/>
      <c r="L280" s="35"/>
      <c r="M280" s="35"/>
      <c r="N280" s="35"/>
      <c r="O280" s="35"/>
      <c r="P280" s="35"/>
      <c r="Q280" s="26">
        <f t="shared" si="46"/>
        <v>25</v>
      </c>
      <c r="R280" s="22">
        <f t="shared" ca="1" si="43"/>
        <v>1300</v>
      </c>
      <c r="S280" s="52">
        <f t="shared" ca="1" si="47"/>
        <v>20.341407018113792</v>
      </c>
      <c r="T280" s="28">
        <f t="shared" ca="1" si="48"/>
        <v>386.48673334416202</v>
      </c>
      <c r="U280" s="27">
        <f t="shared" ca="1" si="49"/>
        <v>10.639231453385991</v>
      </c>
      <c r="V280" s="28">
        <f t="shared" ca="1" si="44"/>
        <v>1053.283913885213</v>
      </c>
    </row>
    <row r="281" spans="1:22" x14ac:dyDescent="0.25">
      <c r="A281" s="1">
        <v>271</v>
      </c>
      <c r="B281" s="46">
        <f t="shared" ca="1" si="45"/>
        <v>0.79448287884301871</v>
      </c>
      <c r="C281" s="1">
        <f t="shared" ca="1" si="40"/>
        <v>0</v>
      </c>
      <c r="D281" s="47"/>
      <c r="E281" s="27">
        <f t="shared" ca="1" si="41"/>
        <v>19.494005197791296</v>
      </c>
      <c r="F281" s="27">
        <f t="shared" ca="1" si="42"/>
        <v>955.20625469177253</v>
      </c>
      <c r="G281" s="44"/>
      <c r="H281" s="35"/>
      <c r="I281" s="35"/>
      <c r="J281" s="35"/>
      <c r="K281" s="35"/>
      <c r="L281" s="35"/>
      <c r="M281" s="35"/>
      <c r="N281" s="35"/>
      <c r="O281" s="35"/>
      <c r="P281" s="35"/>
      <c r="Q281" s="26">
        <f t="shared" si="46"/>
        <v>25</v>
      </c>
      <c r="R281" s="22">
        <f t="shared" ca="1" si="43"/>
        <v>1275</v>
      </c>
      <c r="S281" s="52">
        <f t="shared" ca="1" si="47"/>
        <v>19.324336667208101</v>
      </c>
      <c r="T281" s="28">
        <f t="shared" ca="1" si="48"/>
        <v>367.1623966769539</v>
      </c>
      <c r="U281" s="27">
        <f t="shared" ca="1" si="49"/>
        <v>10.532839138852131</v>
      </c>
      <c r="V281" s="28">
        <f t="shared" ca="1" si="44"/>
        <v>1042.7510747463609</v>
      </c>
    </row>
    <row r="282" spans="1:22" x14ac:dyDescent="0.25">
      <c r="A282" s="1">
        <v>272</v>
      </c>
      <c r="B282" s="46">
        <f t="shared" ca="1" si="45"/>
        <v>0.47114534237543182</v>
      </c>
      <c r="C282" s="1">
        <f t="shared" ca="1" si="40"/>
        <v>0</v>
      </c>
      <c r="D282" s="47"/>
      <c r="E282" s="27">
        <f t="shared" ca="1" si="41"/>
        <v>19.104125093835467</v>
      </c>
      <c r="F282" s="27">
        <f t="shared" ca="1" si="42"/>
        <v>936.10212959793705</v>
      </c>
      <c r="G282" s="44"/>
      <c r="H282" s="35"/>
      <c r="I282" s="35"/>
      <c r="J282" s="35"/>
      <c r="K282" s="35"/>
      <c r="L282" s="35"/>
      <c r="M282" s="35"/>
      <c r="N282" s="35"/>
      <c r="O282" s="35"/>
      <c r="P282" s="35"/>
      <c r="Q282" s="26">
        <f t="shared" si="46"/>
        <v>25</v>
      </c>
      <c r="R282" s="22">
        <f t="shared" ca="1" si="43"/>
        <v>1250</v>
      </c>
      <c r="S282" s="52">
        <f t="shared" ca="1" si="47"/>
        <v>18.358119833847695</v>
      </c>
      <c r="T282" s="28">
        <f t="shared" ca="1" si="48"/>
        <v>348.80427684310621</v>
      </c>
      <c r="U282" s="27">
        <f t="shared" ca="1" si="49"/>
        <v>10.427510747463611</v>
      </c>
      <c r="V282" s="28">
        <f t="shared" ca="1" si="44"/>
        <v>1032.3235639988973</v>
      </c>
    </row>
    <row r="283" spans="1:22" x14ac:dyDescent="0.25">
      <c r="A283" s="1">
        <v>273</v>
      </c>
      <c r="B283" s="46">
        <f t="shared" ca="1" si="45"/>
        <v>0.94086211574520162</v>
      </c>
      <c r="C283" s="1">
        <f t="shared" ca="1" si="40"/>
        <v>1</v>
      </c>
      <c r="D283" s="47"/>
      <c r="E283" s="27">
        <f t="shared" ca="1" si="41"/>
        <v>18.722042591958758</v>
      </c>
      <c r="F283" s="27">
        <f t="shared" ca="1" si="42"/>
        <v>1029.7123425577308</v>
      </c>
      <c r="G283" s="44"/>
      <c r="H283" s="35"/>
      <c r="I283" s="35"/>
      <c r="J283" s="35"/>
      <c r="K283" s="35"/>
      <c r="L283" s="35"/>
      <c r="M283" s="35"/>
      <c r="N283" s="35"/>
      <c r="O283" s="35"/>
      <c r="P283" s="35"/>
      <c r="Q283" s="26">
        <f t="shared" si="46"/>
        <v>25</v>
      </c>
      <c r="R283" s="22">
        <f t="shared" ca="1" si="43"/>
        <v>1375</v>
      </c>
      <c r="S283" s="52">
        <f t="shared" ca="1" si="47"/>
        <v>17.440213842155313</v>
      </c>
      <c r="T283" s="28">
        <f t="shared" ca="1" si="48"/>
        <v>436.00534605388276</v>
      </c>
      <c r="U283" s="27">
        <f t="shared" ca="1" si="49"/>
        <v>10.323235639988974</v>
      </c>
      <c r="V283" s="28">
        <f t="shared" ca="1" si="44"/>
        <v>1083.9397421988422</v>
      </c>
    </row>
    <row r="284" spans="1:22" x14ac:dyDescent="0.25">
      <c r="A284" s="1">
        <v>274</v>
      </c>
      <c r="B284" s="46">
        <f t="shared" ca="1" si="45"/>
        <v>0.93524635722031579</v>
      </c>
      <c r="C284" s="1">
        <f t="shared" ca="1" si="40"/>
        <v>1</v>
      </c>
      <c r="D284" s="47"/>
      <c r="E284" s="27">
        <f t="shared" ca="1" si="41"/>
        <v>20.594246851154637</v>
      </c>
      <c r="F284" s="27">
        <f t="shared" ca="1" si="42"/>
        <v>1132.683576813504</v>
      </c>
      <c r="G284" s="44"/>
      <c r="H284" s="35"/>
      <c r="I284" s="35"/>
      <c r="J284" s="35"/>
      <c r="K284" s="35"/>
      <c r="L284" s="35"/>
      <c r="M284" s="35"/>
      <c r="N284" s="35"/>
      <c r="O284" s="35"/>
      <c r="P284" s="35"/>
      <c r="Q284" s="26">
        <f t="shared" si="46"/>
        <v>25</v>
      </c>
      <c r="R284" s="22">
        <f t="shared" ca="1" si="43"/>
        <v>1500</v>
      </c>
      <c r="S284" s="52">
        <f t="shared" ca="1" si="47"/>
        <v>21.800267302694138</v>
      </c>
      <c r="T284" s="28">
        <f t="shared" ca="1" si="48"/>
        <v>545.00668256735344</v>
      </c>
      <c r="U284" s="27">
        <f t="shared" ca="1" si="49"/>
        <v>10.839397421988423</v>
      </c>
      <c r="V284" s="28">
        <f t="shared" ca="1" si="44"/>
        <v>1138.1367293087842</v>
      </c>
    </row>
    <row r="285" spans="1:22" x14ac:dyDescent="0.25">
      <c r="A285" s="1">
        <v>275</v>
      </c>
      <c r="B285" s="46">
        <f t="shared" ca="1" si="45"/>
        <v>0.63849512263792807</v>
      </c>
      <c r="C285" s="1">
        <f t="shared" ca="1" si="40"/>
        <v>0</v>
      </c>
      <c r="D285" s="47"/>
      <c r="E285" s="27">
        <f t="shared" ca="1" si="41"/>
        <v>22.6536715362701</v>
      </c>
      <c r="F285" s="27">
        <f t="shared" ca="1" si="42"/>
        <v>1110.0299052772339</v>
      </c>
      <c r="G285" s="44"/>
      <c r="H285" s="35"/>
      <c r="I285" s="35"/>
      <c r="J285" s="35"/>
      <c r="K285" s="35"/>
      <c r="L285" s="35"/>
      <c r="M285" s="35"/>
      <c r="N285" s="35"/>
      <c r="O285" s="35"/>
      <c r="P285" s="35"/>
      <c r="Q285" s="26">
        <f t="shared" si="46"/>
        <v>25</v>
      </c>
      <c r="R285" s="22">
        <f t="shared" ca="1" si="43"/>
        <v>1475</v>
      </c>
      <c r="S285" s="52">
        <f t="shared" ca="1" si="47"/>
        <v>27.250334128367673</v>
      </c>
      <c r="T285" s="28">
        <f t="shared" ca="1" si="48"/>
        <v>517.75634843898581</v>
      </c>
      <c r="U285" s="27">
        <f t="shared" ca="1" si="49"/>
        <v>11.381367293087843</v>
      </c>
      <c r="V285" s="28">
        <f t="shared" ca="1" si="44"/>
        <v>1126.7553620156964</v>
      </c>
    </row>
    <row r="286" spans="1:22" x14ac:dyDescent="0.25">
      <c r="A286" s="1">
        <v>276</v>
      </c>
      <c r="B286" s="46">
        <f t="shared" ca="1" si="45"/>
        <v>0.43002265296983122</v>
      </c>
      <c r="C286" s="1">
        <f t="shared" ca="1" si="40"/>
        <v>0</v>
      </c>
      <c r="D286" s="47"/>
      <c r="E286" s="27">
        <f t="shared" ca="1" si="41"/>
        <v>22.200598105544696</v>
      </c>
      <c r="F286" s="27">
        <f t="shared" ca="1" si="42"/>
        <v>1087.8293071716892</v>
      </c>
      <c r="G286" s="44"/>
      <c r="H286" s="35"/>
      <c r="I286" s="35"/>
      <c r="J286" s="35"/>
      <c r="K286" s="35"/>
      <c r="L286" s="35"/>
      <c r="M286" s="35"/>
      <c r="N286" s="35"/>
      <c r="O286" s="35"/>
      <c r="P286" s="35"/>
      <c r="Q286" s="26">
        <f t="shared" si="46"/>
        <v>25</v>
      </c>
      <c r="R286" s="22">
        <f t="shared" ca="1" si="43"/>
        <v>1450</v>
      </c>
      <c r="S286" s="52">
        <f t="shared" ca="1" si="47"/>
        <v>25.887817421949293</v>
      </c>
      <c r="T286" s="28">
        <f t="shared" ca="1" si="48"/>
        <v>491.8685310170365</v>
      </c>
      <c r="U286" s="27">
        <f t="shared" ca="1" si="49"/>
        <v>11.267553620156963</v>
      </c>
      <c r="V286" s="28">
        <f t="shared" ca="1" si="44"/>
        <v>1115.4878083955393</v>
      </c>
    </row>
    <row r="287" spans="1:22" x14ac:dyDescent="0.25">
      <c r="A287" s="1">
        <v>277</v>
      </c>
      <c r="B287" s="46">
        <f t="shared" ca="1" si="45"/>
        <v>0.79671131776235438</v>
      </c>
      <c r="C287" s="1">
        <f t="shared" ca="1" si="40"/>
        <v>0</v>
      </c>
      <c r="D287" s="47"/>
      <c r="E287" s="27">
        <f t="shared" ca="1" si="41"/>
        <v>21.756586143433804</v>
      </c>
      <c r="F287" s="27">
        <f t="shared" ca="1" si="42"/>
        <v>1066.0727210282553</v>
      </c>
      <c r="G287" s="44"/>
      <c r="H287" s="35"/>
      <c r="I287" s="35"/>
      <c r="J287" s="35"/>
      <c r="K287" s="35"/>
      <c r="L287" s="35"/>
      <c r="M287" s="35"/>
      <c r="N287" s="35"/>
      <c r="O287" s="35"/>
      <c r="P287" s="35"/>
      <c r="Q287" s="26">
        <f t="shared" si="46"/>
        <v>25</v>
      </c>
      <c r="R287" s="22">
        <f t="shared" ca="1" si="43"/>
        <v>1425</v>
      </c>
      <c r="S287" s="52">
        <f t="shared" ca="1" si="47"/>
        <v>24.593426550851827</v>
      </c>
      <c r="T287" s="28">
        <f t="shared" ca="1" si="48"/>
        <v>467.2751044661847</v>
      </c>
      <c r="U287" s="27">
        <f t="shared" ca="1" si="49"/>
        <v>11.154878083955394</v>
      </c>
      <c r="V287" s="28">
        <f t="shared" ca="1" si="44"/>
        <v>1104.3329303115841</v>
      </c>
    </row>
    <row r="288" spans="1:22" x14ac:dyDescent="0.25">
      <c r="A288" s="1">
        <v>278</v>
      </c>
      <c r="B288" s="46">
        <f t="shared" ca="1" si="45"/>
        <v>0.51507669839032688</v>
      </c>
      <c r="C288" s="1">
        <f t="shared" ca="1" si="40"/>
        <v>0</v>
      </c>
      <c r="D288" s="47"/>
      <c r="E288" s="27">
        <f t="shared" ca="1" si="41"/>
        <v>21.321454420565125</v>
      </c>
      <c r="F288" s="27">
        <f t="shared" ca="1" si="42"/>
        <v>1044.7512666076902</v>
      </c>
      <c r="G288" s="44"/>
      <c r="H288" s="35"/>
      <c r="I288" s="35"/>
      <c r="J288" s="35"/>
      <c r="K288" s="35"/>
      <c r="L288" s="35"/>
      <c r="M288" s="35"/>
      <c r="N288" s="35"/>
      <c r="O288" s="35"/>
      <c r="P288" s="35"/>
      <c r="Q288" s="26">
        <f t="shared" si="46"/>
        <v>25</v>
      </c>
      <c r="R288" s="22">
        <f t="shared" ca="1" si="43"/>
        <v>1400</v>
      </c>
      <c r="S288" s="52">
        <f t="shared" ca="1" si="47"/>
        <v>23.363755223309237</v>
      </c>
      <c r="T288" s="28">
        <f t="shared" ca="1" si="48"/>
        <v>443.91134924287547</v>
      </c>
      <c r="U288" s="27">
        <f t="shared" ca="1" si="49"/>
        <v>11.043329303115842</v>
      </c>
      <c r="V288" s="28">
        <f t="shared" ca="1" si="44"/>
        <v>1093.2896010084683</v>
      </c>
    </row>
    <row r="289" spans="1:22" x14ac:dyDescent="0.25">
      <c r="A289" s="1">
        <v>279</v>
      </c>
      <c r="B289" s="46">
        <f t="shared" ca="1" si="45"/>
        <v>0.89733851840853995</v>
      </c>
      <c r="C289" s="1">
        <f t="shared" ca="1" si="40"/>
        <v>1</v>
      </c>
      <c r="D289" s="47"/>
      <c r="E289" s="27">
        <f t="shared" ca="1" si="41"/>
        <v>20.895025332153825</v>
      </c>
      <c r="F289" s="27">
        <f t="shared" ca="1" si="42"/>
        <v>1149.2263932684593</v>
      </c>
      <c r="G289" s="44"/>
      <c r="H289" s="35"/>
      <c r="I289" s="35"/>
      <c r="J289" s="35"/>
      <c r="K289" s="35"/>
      <c r="L289" s="35"/>
      <c r="M289" s="35"/>
      <c r="N289" s="35"/>
      <c r="O289" s="35"/>
      <c r="P289" s="35"/>
      <c r="Q289" s="26">
        <f t="shared" si="46"/>
        <v>25</v>
      </c>
      <c r="R289" s="22">
        <f t="shared" ca="1" si="43"/>
        <v>1525</v>
      </c>
      <c r="S289" s="52">
        <f t="shared" ca="1" si="47"/>
        <v>22.195567462143774</v>
      </c>
      <c r="T289" s="28">
        <f t="shared" ca="1" si="48"/>
        <v>554.8891865535943</v>
      </c>
      <c r="U289" s="27">
        <f t="shared" ca="1" si="49"/>
        <v>10.932896010084683</v>
      </c>
      <c r="V289" s="28">
        <f t="shared" ca="1" si="44"/>
        <v>1147.9540810588917</v>
      </c>
    </row>
    <row r="290" spans="1:22" x14ac:dyDescent="0.25">
      <c r="A290" s="1">
        <v>280</v>
      </c>
      <c r="B290" s="46">
        <f t="shared" ca="1" si="45"/>
        <v>0.29787633851691753</v>
      </c>
      <c r="C290" s="1">
        <f t="shared" ca="1" si="40"/>
        <v>0</v>
      </c>
      <c r="D290" s="47"/>
      <c r="E290" s="27">
        <f t="shared" ca="1" si="41"/>
        <v>22.984527865369206</v>
      </c>
      <c r="F290" s="27">
        <f t="shared" ca="1" si="42"/>
        <v>1126.2418654030901</v>
      </c>
      <c r="G290" s="44"/>
      <c r="H290" s="35"/>
      <c r="I290" s="35"/>
      <c r="J290" s="35"/>
      <c r="K290" s="35"/>
      <c r="L290" s="35"/>
      <c r="M290" s="35"/>
      <c r="N290" s="35"/>
      <c r="O290" s="35"/>
      <c r="P290" s="35"/>
      <c r="Q290" s="26">
        <f t="shared" si="46"/>
        <v>25</v>
      </c>
      <c r="R290" s="22">
        <f t="shared" ca="1" si="43"/>
        <v>1500</v>
      </c>
      <c r="S290" s="52">
        <f t="shared" ca="1" si="47"/>
        <v>27.744459327679717</v>
      </c>
      <c r="T290" s="28">
        <f t="shared" ca="1" si="48"/>
        <v>527.14472722591461</v>
      </c>
      <c r="U290" s="27">
        <f t="shared" ca="1" si="49"/>
        <v>11.479540810588919</v>
      </c>
      <c r="V290" s="28">
        <f t="shared" ca="1" si="44"/>
        <v>1136.4745402483027</v>
      </c>
    </row>
    <row r="291" spans="1:22" x14ac:dyDescent="0.25">
      <c r="A291" s="1">
        <v>281</v>
      </c>
      <c r="B291" s="46">
        <f t="shared" ca="1" si="45"/>
        <v>0.25285617914670211</v>
      </c>
      <c r="C291" s="1">
        <f t="shared" ca="1" si="40"/>
        <v>0</v>
      </c>
      <c r="D291" s="47"/>
      <c r="E291" s="27">
        <f t="shared" ca="1" si="41"/>
        <v>22.524837308061823</v>
      </c>
      <c r="F291" s="27">
        <f t="shared" ca="1" si="42"/>
        <v>1103.7170280950281</v>
      </c>
      <c r="G291" s="44"/>
      <c r="H291" s="35"/>
      <c r="I291" s="35"/>
      <c r="J291" s="35"/>
      <c r="K291" s="35"/>
      <c r="L291" s="35"/>
      <c r="M291" s="35"/>
      <c r="N291" s="35"/>
      <c r="O291" s="35"/>
      <c r="P291" s="35"/>
      <c r="Q291" s="26">
        <f t="shared" si="46"/>
        <v>25</v>
      </c>
      <c r="R291" s="22">
        <f t="shared" ca="1" si="43"/>
        <v>1475</v>
      </c>
      <c r="S291" s="52">
        <f t="shared" ca="1" si="47"/>
        <v>26.357236361295733</v>
      </c>
      <c r="T291" s="28">
        <f t="shared" ca="1" si="48"/>
        <v>500.78749086461886</v>
      </c>
      <c r="U291" s="27">
        <f t="shared" ca="1" si="49"/>
        <v>11.364745402483027</v>
      </c>
      <c r="V291" s="28">
        <f t="shared" ca="1" si="44"/>
        <v>1125.1097948458196</v>
      </c>
    </row>
    <row r="292" spans="1:22" x14ac:dyDescent="0.25">
      <c r="A292" s="1">
        <v>282</v>
      </c>
      <c r="B292" s="46">
        <f t="shared" ca="1" si="45"/>
        <v>0.9429650629556029</v>
      </c>
      <c r="C292" s="1">
        <f t="shared" ca="1" si="40"/>
        <v>1</v>
      </c>
      <c r="D292" s="47"/>
      <c r="E292" s="27">
        <f t="shared" ca="1" si="41"/>
        <v>22.074340561900581</v>
      </c>
      <c r="F292" s="27">
        <f t="shared" ca="1" si="42"/>
        <v>1214.0887309045311</v>
      </c>
      <c r="G292" s="44"/>
      <c r="H292" s="35"/>
      <c r="I292" s="35"/>
      <c r="J292" s="35"/>
      <c r="K292" s="35"/>
      <c r="L292" s="35"/>
      <c r="M292" s="35"/>
      <c r="N292" s="35"/>
      <c r="O292" s="35"/>
      <c r="P292" s="35"/>
      <c r="Q292" s="26">
        <f t="shared" si="46"/>
        <v>25</v>
      </c>
      <c r="R292" s="22">
        <f t="shared" ca="1" si="43"/>
        <v>1600</v>
      </c>
      <c r="S292" s="52">
        <f t="shared" ca="1" si="47"/>
        <v>25.039374543230945</v>
      </c>
      <c r="T292" s="28">
        <f t="shared" ca="1" si="48"/>
        <v>625.98436358077356</v>
      </c>
      <c r="U292" s="27">
        <f t="shared" ca="1" si="49"/>
        <v>11.251097948458197</v>
      </c>
      <c r="V292" s="28">
        <f t="shared" ca="1" si="44"/>
        <v>1181.3652845881106</v>
      </c>
    </row>
    <row r="293" spans="1:22" x14ac:dyDescent="0.25">
      <c r="A293" s="1">
        <v>283</v>
      </c>
      <c r="B293" s="46">
        <f t="shared" ca="1" si="45"/>
        <v>0.31273127109739729</v>
      </c>
      <c r="C293" s="1">
        <f t="shared" ca="1" si="40"/>
        <v>0</v>
      </c>
      <c r="D293" s="47"/>
      <c r="E293" s="27">
        <f t="shared" ca="1" si="41"/>
        <v>24.281774618090644</v>
      </c>
      <c r="F293" s="27">
        <f t="shared" ca="1" si="42"/>
        <v>1189.8069562864405</v>
      </c>
      <c r="G293" s="44"/>
      <c r="H293" s="35"/>
      <c r="I293" s="35"/>
      <c r="J293" s="35"/>
      <c r="K293" s="35"/>
      <c r="L293" s="35"/>
      <c r="M293" s="35"/>
      <c r="N293" s="35"/>
      <c r="O293" s="35"/>
      <c r="P293" s="35"/>
      <c r="Q293" s="26">
        <f t="shared" si="46"/>
        <v>25</v>
      </c>
      <c r="R293" s="22">
        <f t="shared" ca="1" si="43"/>
        <v>1575</v>
      </c>
      <c r="S293" s="52">
        <f t="shared" ca="1" si="47"/>
        <v>31.299218179038679</v>
      </c>
      <c r="T293" s="28">
        <f t="shared" ca="1" si="48"/>
        <v>594.68514540173487</v>
      </c>
      <c r="U293" s="27">
        <f t="shared" ca="1" si="49"/>
        <v>11.813652845881107</v>
      </c>
      <c r="V293" s="28">
        <f t="shared" ca="1" si="44"/>
        <v>1169.5516317422296</v>
      </c>
    </row>
    <row r="294" spans="1:22" x14ac:dyDescent="0.25">
      <c r="A294" s="1">
        <v>284</v>
      </c>
      <c r="B294" s="46">
        <f t="shared" ca="1" si="45"/>
        <v>0.95746407176912462</v>
      </c>
      <c r="C294" s="1">
        <f t="shared" ca="1" si="40"/>
        <v>1</v>
      </c>
      <c r="D294" s="47"/>
      <c r="E294" s="27">
        <f t="shared" ca="1" si="41"/>
        <v>23.796139125728832</v>
      </c>
      <c r="F294" s="27">
        <f t="shared" ca="1" si="42"/>
        <v>1308.7876519150846</v>
      </c>
      <c r="G294" s="44"/>
      <c r="H294" s="35"/>
      <c r="I294" s="35"/>
      <c r="J294" s="35"/>
      <c r="K294" s="35"/>
      <c r="L294" s="35"/>
      <c r="M294" s="35"/>
      <c r="N294" s="35"/>
      <c r="O294" s="35"/>
      <c r="P294" s="35"/>
      <c r="Q294" s="26">
        <f t="shared" si="46"/>
        <v>25</v>
      </c>
      <c r="R294" s="22">
        <f t="shared" ca="1" si="43"/>
        <v>1700</v>
      </c>
      <c r="S294" s="52">
        <f t="shared" ca="1" si="47"/>
        <v>29.734257270086744</v>
      </c>
      <c r="T294" s="28">
        <f t="shared" ca="1" si="48"/>
        <v>743.35643175216865</v>
      </c>
      <c r="U294" s="27">
        <f t="shared" ca="1" si="49"/>
        <v>11.695516317422296</v>
      </c>
      <c r="V294" s="28">
        <f t="shared" ca="1" si="44"/>
        <v>1228.029213329341</v>
      </c>
    </row>
    <row r="295" spans="1:22" x14ac:dyDescent="0.25">
      <c r="A295" s="1">
        <v>285</v>
      </c>
      <c r="B295" s="46">
        <f t="shared" ca="1" si="45"/>
        <v>0.14695634966645954</v>
      </c>
      <c r="C295" s="1">
        <f t="shared" ca="1" si="40"/>
        <v>0</v>
      </c>
      <c r="D295" s="47"/>
      <c r="E295" s="27">
        <f t="shared" ca="1" si="41"/>
        <v>26.175753038301714</v>
      </c>
      <c r="F295" s="27">
        <f t="shared" ca="1" si="42"/>
        <v>1282.6118988767828</v>
      </c>
      <c r="G295" s="44"/>
      <c r="H295" s="35"/>
      <c r="I295" s="35"/>
      <c r="J295" s="35"/>
      <c r="K295" s="35"/>
      <c r="L295" s="35"/>
      <c r="M295" s="35"/>
      <c r="N295" s="35"/>
      <c r="O295" s="35"/>
      <c r="P295" s="35"/>
      <c r="Q295" s="26">
        <f t="shared" si="46"/>
        <v>25</v>
      </c>
      <c r="R295" s="22">
        <f t="shared" ca="1" si="43"/>
        <v>1675</v>
      </c>
      <c r="S295" s="52">
        <f t="shared" ca="1" si="47"/>
        <v>37.167821587608437</v>
      </c>
      <c r="T295" s="28">
        <f t="shared" ca="1" si="48"/>
        <v>706.18861016456026</v>
      </c>
      <c r="U295" s="27">
        <f t="shared" ca="1" si="49"/>
        <v>12.280292133293411</v>
      </c>
      <c r="V295" s="28">
        <f t="shared" ca="1" si="44"/>
        <v>1215.7489211960476</v>
      </c>
    </row>
    <row r="296" spans="1:22" x14ac:dyDescent="0.25">
      <c r="A296" s="1">
        <v>286</v>
      </c>
      <c r="B296" s="46">
        <f t="shared" ca="1" si="45"/>
        <v>0.96067431547526616</v>
      </c>
      <c r="C296" s="1">
        <f t="shared" ca="1" si="40"/>
        <v>1</v>
      </c>
      <c r="D296" s="47"/>
      <c r="E296" s="27">
        <f t="shared" ca="1" si="41"/>
        <v>25.652237977535677</v>
      </c>
      <c r="F296" s="27">
        <f t="shared" ca="1" si="42"/>
        <v>1410.873088764461</v>
      </c>
      <c r="G296" s="44"/>
      <c r="H296" s="35"/>
      <c r="I296" s="35"/>
      <c r="J296" s="35"/>
      <c r="K296" s="35"/>
      <c r="L296" s="35"/>
      <c r="M296" s="35"/>
      <c r="N296" s="35"/>
      <c r="O296" s="35"/>
      <c r="P296" s="35"/>
      <c r="Q296" s="26">
        <f t="shared" si="46"/>
        <v>25</v>
      </c>
      <c r="R296" s="22">
        <f t="shared" ca="1" si="43"/>
        <v>1800</v>
      </c>
      <c r="S296" s="52">
        <f t="shared" ca="1" si="47"/>
        <v>35.309430508228012</v>
      </c>
      <c r="T296" s="28">
        <f t="shared" ca="1" si="48"/>
        <v>882.73576270570038</v>
      </c>
      <c r="U296" s="27">
        <f t="shared" ca="1" si="49"/>
        <v>12.157489211960478</v>
      </c>
      <c r="V296" s="28">
        <f t="shared" ca="1" si="44"/>
        <v>1276.5363672558501</v>
      </c>
    </row>
    <row r="297" spans="1:22" x14ac:dyDescent="0.25">
      <c r="A297" s="1">
        <v>287</v>
      </c>
      <c r="B297" s="46">
        <f t="shared" ca="1" si="45"/>
        <v>0.19146569271319314</v>
      </c>
      <c r="C297" s="1">
        <f t="shared" ca="1" si="40"/>
        <v>0</v>
      </c>
      <c r="D297" s="47"/>
      <c r="E297" s="27">
        <f t="shared" ca="1" si="41"/>
        <v>28.217461775289244</v>
      </c>
      <c r="F297" s="27">
        <f t="shared" ca="1" si="42"/>
        <v>1382.6556269891719</v>
      </c>
      <c r="G297" s="44"/>
      <c r="H297" s="35"/>
      <c r="I297" s="35"/>
      <c r="J297" s="35"/>
      <c r="K297" s="35"/>
      <c r="L297" s="35"/>
      <c r="M297" s="35"/>
      <c r="N297" s="35"/>
      <c r="O297" s="35"/>
      <c r="P297" s="35"/>
      <c r="Q297" s="26">
        <f t="shared" si="46"/>
        <v>25</v>
      </c>
      <c r="R297" s="22">
        <f t="shared" ca="1" si="43"/>
        <v>1775</v>
      </c>
      <c r="S297" s="52">
        <f t="shared" ca="1" si="47"/>
        <v>44.136788135285023</v>
      </c>
      <c r="T297" s="28">
        <f t="shared" ca="1" si="48"/>
        <v>838.59897457041541</v>
      </c>
      <c r="U297" s="27">
        <f t="shared" ca="1" si="49"/>
        <v>12.765363672558502</v>
      </c>
      <c r="V297" s="28">
        <f t="shared" ca="1" si="44"/>
        <v>1263.7710035832915</v>
      </c>
    </row>
    <row r="298" spans="1:22" x14ac:dyDescent="0.25">
      <c r="A298" s="1">
        <v>288</v>
      </c>
      <c r="B298" s="46">
        <f t="shared" ca="1" si="45"/>
        <v>0.93875275678217007</v>
      </c>
      <c r="C298" s="1">
        <f t="shared" ca="1" si="40"/>
        <v>1</v>
      </c>
      <c r="D298" s="47"/>
      <c r="E298" s="27">
        <f t="shared" ca="1" si="41"/>
        <v>27.653112539783461</v>
      </c>
      <c r="F298" s="27">
        <f t="shared" ca="1" si="42"/>
        <v>1520.9211896880893</v>
      </c>
      <c r="G298" s="44"/>
      <c r="H298" s="35"/>
      <c r="I298" s="35"/>
      <c r="J298" s="35"/>
      <c r="K298" s="35"/>
      <c r="L298" s="35"/>
      <c r="M298" s="35"/>
      <c r="N298" s="35"/>
      <c r="O298" s="35"/>
      <c r="P298" s="35"/>
      <c r="Q298" s="26">
        <f t="shared" si="46"/>
        <v>25</v>
      </c>
      <c r="R298" s="22">
        <f t="shared" ca="1" si="43"/>
        <v>1900</v>
      </c>
      <c r="S298" s="52">
        <f t="shared" ca="1" si="47"/>
        <v>41.92994872852077</v>
      </c>
      <c r="T298" s="28">
        <f t="shared" ca="1" si="48"/>
        <v>1048.2487182130192</v>
      </c>
      <c r="U298" s="27">
        <f t="shared" ca="1" si="49"/>
        <v>12.637710035832916</v>
      </c>
      <c r="V298" s="28">
        <f t="shared" ca="1" si="44"/>
        <v>1326.9595537624562</v>
      </c>
    </row>
    <row r="299" spans="1:22" x14ac:dyDescent="0.25">
      <c r="A299" s="1">
        <v>289</v>
      </c>
      <c r="B299" s="46">
        <f t="shared" ca="1" si="45"/>
        <v>4.2293379365574424E-2</v>
      </c>
      <c r="C299" s="1">
        <f t="shared" ca="1" si="40"/>
        <v>0</v>
      </c>
      <c r="D299" s="47"/>
      <c r="E299" s="27">
        <f t="shared" ca="1" si="41"/>
        <v>30.418423793761811</v>
      </c>
      <c r="F299" s="27">
        <f t="shared" ca="1" si="42"/>
        <v>1490.5027658943275</v>
      </c>
      <c r="G299" s="44"/>
      <c r="H299" s="35"/>
      <c r="I299" s="35"/>
      <c r="J299" s="35"/>
      <c r="K299" s="35"/>
      <c r="L299" s="35"/>
      <c r="M299" s="35"/>
      <c r="N299" s="35"/>
      <c r="O299" s="35"/>
      <c r="P299" s="35"/>
      <c r="Q299" s="26">
        <f t="shared" si="46"/>
        <v>25</v>
      </c>
      <c r="R299" s="22">
        <f t="shared" ca="1" si="43"/>
        <v>1875</v>
      </c>
      <c r="S299" s="52">
        <f t="shared" ca="1" si="47"/>
        <v>52.412435910650963</v>
      </c>
      <c r="T299" s="28">
        <f t="shared" ca="1" si="48"/>
        <v>995.8362823023682</v>
      </c>
      <c r="U299" s="27">
        <f t="shared" ca="1" si="49"/>
        <v>13.269595537624562</v>
      </c>
      <c r="V299" s="28">
        <f t="shared" ca="1" si="44"/>
        <v>1313.6899582248316</v>
      </c>
    </row>
    <row r="300" spans="1:22" x14ac:dyDescent="0.25">
      <c r="A300" s="1">
        <v>290</v>
      </c>
      <c r="B300" s="46">
        <f t="shared" ca="1" si="45"/>
        <v>0.53536431420267461</v>
      </c>
      <c r="C300" s="1">
        <f t="shared" ca="1" si="40"/>
        <v>0</v>
      </c>
      <c r="D300" s="47"/>
      <c r="E300" s="27">
        <f t="shared" ca="1" si="41"/>
        <v>29.810055317886576</v>
      </c>
      <c r="F300" s="27">
        <f t="shared" ca="1" si="42"/>
        <v>1460.692710576441</v>
      </c>
      <c r="G300" s="44"/>
      <c r="H300" s="35"/>
      <c r="I300" s="35"/>
      <c r="J300" s="35"/>
      <c r="K300" s="35"/>
      <c r="L300" s="35"/>
      <c r="M300" s="35"/>
      <c r="N300" s="35"/>
      <c r="O300" s="35"/>
      <c r="P300" s="35"/>
      <c r="Q300" s="26">
        <f t="shared" si="46"/>
        <v>25</v>
      </c>
      <c r="R300" s="22">
        <f t="shared" ca="1" si="43"/>
        <v>1850</v>
      </c>
      <c r="S300" s="52">
        <f t="shared" ca="1" si="47"/>
        <v>49.791814115118413</v>
      </c>
      <c r="T300" s="28">
        <f t="shared" ca="1" si="48"/>
        <v>946.04446818724978</v>
      </c>
      <c r="U300" s="27">
        <f t="shared" ca="1" si="49"/>
        <v>13.136899582248315</v>
      </c>
      <c r="V300" s="28">
        <f t="shared" ca="1" si="44"/>
        <v>1300.5530586425832</v>
      </c>
    </row>
    <row r="301" spans="1:22" x14ac:dyDescent="0.25">
      <c r="A301" s="1">
        <v>291</v>
      </c>
      <c r="B301" s="46">
        <f t="shared" ca="1" si="45"/>
        <v>0.22028633116317353</v>
      </c>
      <c r="C301" s="1">
        <f t="shared" ca="1" si="40"/>
        <v>0</v>
      </c>
      <c r="D301" s="47"/>
      <c r="E301" s="27">
        <f t="shared" ca="1" si="41"/>
        <v>29.213854211528844</v>
      </c>
      <c r="F301" s="27">
        <f t="shared" ca="1" si="42"/>
        <v>1431.4788563649122</v>
      </c>
      <c r="G301" s="44"/>
      <c r="H301" s="35"/>
      <c r="I301" s="35"/>
      <c r="J301" s="35"/>
      <c r="K301" s="35"/>
      <c r="L301" s="35"/>
      <c r="M301" s="35"/>
      <c r="N301" s="35"/>
      <c r="O301" s="35"/>
      <c r="P301" s="35"/>
      <c r="Q301" s="26">
        <f t="shared" si="46"/>
        <v>25</v>
      </c>
      <c r="R301" s="22">
        <f t="shared" ca="1" si="43"/>
        <v>1825</v>
      </c>
      <c r="S301" s="52">
        <f t="shared" ca="1" si="47"/>
        <v>47.30222340936249</v>
      </c>
      <c r="T301" s="28">
        <f t="shared" ca="1" si="48"/>
        <v>898.74224477788732</v>
      </c>
      <c r="U301" s="27">
        <f t="shared" ca="1" si="49"/>
        <v>13.005530586425831</v>
      </c>
      <c r="V301" s="28">
        <f t="shared" ca="1" si="44"/>
        <v>1287.5475280561575</v>
      </c>
    </row>
    <row r="302" spans="1:22" x14ac:dyDescent="0.25">
      <c r="A302" s="1">
        <v>292</v>
      </c>
      <c r="B302" s="46">
        <f t="shared" ca="1" si="45"/>
        <v>0.87160429085662694</v>
      </c>
      <c r="C302" s="1">
        <f t="shared" ca="1" si="40"/>
        <v>1</v>
      </c>
      <c r="D302" s="47"/>
      <c r="E302" s="27">
        <f t="shared" ca="1" si="41"/>
        <v>28.629577127298269</v>
      </c>
      <c r="F302" s="27">
        <f t="shared" ca="1" si="42"/>
        <v>1574.6267420014035</v>
      </c>
      <c r="G302" s="44"/>
      <c r="H302" s="35"/>
      <c r="I302" s="35"/>
      <c r="J302" s="35"/>
      <c r="K302" s="35"/>
      <c r="L302" s="35"/>
      <c r="M302" s="35"/>
      <c r="N302" s="35"/>
      <c r="O302" s="35"/>
      <c r="P302" s="35"/>
      <c r="Q302" s="26">
        <f t="shared" si="46"/>
        <v>25</v>
      </c>
      <c r="R302" s="22">
        <f t="shared" ca="1" si="43"/>
        <v>1950</v>
      </c>
      <c r="S302" s="52">
        <f t="shared" ca="1" si="47"/>
        <v>44.937112238894372</v>
      </c>
      <c r="T302" s="28">
        <f t="shared" ca="1" si="48"/>
        <v>1123.4278059723592</v>
      </c>
      <c r="U302" s="27">
        <f t="shared" ca="1" si="49"/>
        <v>12.875475280561577</v>
      </c>
      <c r="V302" s="28">
        <f t="shared" ca="1" si="44"/>
        <v>1351.9249044589653</v>
      </c>
    </row>
    <row r="303" spans="1:22" x14ac:dyDescent="0.25">
      <c r="A303" s="1">
        <v>293</v>
      </c>
      <c r="B303" s="46">
        <f t="shared" ca="1" si="45"/>
        <v>0.43217101735030128</v>
      </c>
      <c r="C303" s="1">
        <f t="shared" ca="1" si="40"/>
        <v>0</v>
      </c>
      <c r="D303" s="47"/>
      <c r="E303" s="27">
        <f t="shared" ca="1" si="41"/>
        <v>31.4925348400281</v>
      </c>
      <c r="F303" s="27">
        <f t="shared" ca="1" si="42"/>
        <v>1543.1342071613753</v>
      </c>
      <c r="G303" s="44"/>
      <c r="H303" s="35"/>
      <c r="I303" s="35"/>
      <c r="J303" s="35"/>
      <c r="K303" s="35"/>
      <c r="L303" s="35"/>
      <c r="M303" s="35"/>
      <c r="N303" s="35"/>
      <c r="O303" s="35"/>
      <c r="P303" s="35"/>
      <c r="Q303" s="26">
        <f t="shared" si="46"/>
        <v>25</v>
      </c>
      <c r="R303" s="22">
        <f t="shared" ca="1" si="43"/>
        <v>1925</v>
      </c>
      <c r="S303" s="52">
        <f t="shared" ca="1" si="47"/>
        <v>56.171390298617965</v>
      </c>
      <c r="T303" s="28">
        <f t="shared" ca="1" si="48"/>
        <v>1067.2564156737412</v>
      </c>
      <c r="U303" s="27">
        <f t="shared" ca="1" si="49"/>
        <v>13.519249044589653</v>
      </c>
      <c r="V303" s="28">
        <f t="shared" ca="1" si="44"/>
        <v>1338.4056554143756</v>
      </c>
    </row>
    <row r="304" spans="1:22" x14ac:dyDescent="0.25">
      <c r="A304" s="1">
        <v>294</v>
      </c>
      <c r="B304" s="46">
        <f t="shared" ca="1" si="45"/>
        <v>0.18932537683730177</v>
      </c>
      <c r="C304" s="1">
        <f t="shared" ca="1" si="40"/>
        <v>0</v>
      </c>
      <c r="D304" s="47"/>
      <c r="E304" s="27">
        <f t="shared" ca="1" si="41"/>
        <v>30.862684143227533</v>
      </c>
      <c r="F304" s="27">
        <f t="shared" ca="1" si="42"/>
        <v>1512.2715230181477</v>
      </c>
      <c r="G304" s="44"/>
      <c r="H304" s="35"/>
      <c r="I304" s="35"/>
      <c r="J304" s="35"/>
      <c r="K304" s="35"/>
      <c r="L304" s="35"/>
      <c r="M304" s="35"/>
      <c r="N304" s="35"/>
      <c r="O304" s="35"/>
      <c r="P304" s="35"/>
      <c r="Q304" s="26">
        <f t="shared" si="46"/>
        <v>25</v>
      </c>
      <c r="R304" s="22">
        <f t="shared" ca="1" si="43"/>
        <v>1900</v>
      </c>
      <c r="S304" s="52">
        <f t="shared" ca="1" si="47"/>
        <v>53.362820783687063</v>
      </c>
      <c r="T304" s="28">
        <f t="shared" ca="1" si="48"/>
        <v>1013.8935948900541</v>
      </c>
      <c r="U304" s="27">
        <f t="shared" ca="1" si="49"/>
        <v>13.384056554143758</v>
      </c>
      <c r="V304" s="28">
        <f t="shared" ca="1" si="44"/>
        <v>1325.0215988602317</v>
      </c>
    </row>
    <row r="305" spans="1:22" x14ac:dyDescent="0.25">
      <c r="A305" s="1">
        <v>295</v>
      </c>
      <c r="B305" s="46">
        <f t="shared" ca="1" si="45"/>
        <v>0.85558115675461355</v>
      </c>
      <c r="C305" s="1">
        <f t="shared" ca="1" si="40"/>
        <v>1</v>
      </c>
      <c r="D305" s="47"/>
      <c r="E305" s="27">
        <f t="shared" ca="1" si="41"/>
        <v>30.245430460362982</v>
      </c>
      <c r="F305" s="27">
        <f t="shared" ca="1" si="42"/>
        <v>1663.4986753199626</v>
      </c>
      <c r="G305" s="44"/>
      <c r="H305" s="35"/>
      <c r="I305" s="35"/>
      <c r="J305" s="35"/>
      <c r="K305" s="35"/>
      <c r="L305" s="35"/>
      <c r="M305" s="35"/>
      <c r="N305" s="35"/>
      <c r="O305" s="35"/>
      <c r="P305" s="35"/>
      <c r="Q305" s="26">
        <f t="shared" si="46"/>
        <v>25</v>
      </c>
      <c r="R305" s="22">
        <f t="shared" ca="1" si="43"/>
        <v>2025</v>
      </c>
      <c r="S305" s="52">
        <f t="shared" ca="1" si="47"/>
        <v>50.694679744502707</v>
      </c>
      <c r="T305" s="28">
        <f t="shared" ca="1" si="48"/>
        <v>1267.3669936125677</v>
      </c>
      <c r="U305" s="27">
        <f t="shared" ca="1" si="49"/>
        <v>13.250215988602317</v>
      </c>
      <c r="V305" s="28">
        <f t="shared" ca="1" si="44"/>
        <v>1391.2726788032433</v>
      </c>
    </row>
    <row r="306" spans="1:22" x14ac:dyDescent="0.25">
      <c r="A306" s="1">
        <v>296</v>
      </c>
      <c r="B306" s="46">
        <f t="shared" ca="1" si="45"/>
        <v>0.47080978871424295</v>
      </c>
      <c r="C306" s="1">
        <f t="shared" ca="1" si="40"/>
        <v>0</v>
      </c>
      <c r="D306" s="47"/>
      <c r="E306" s="27">
        <f t="shared" ca="1" si="41"/>
        <v>33.269973506399282</v>
      </c>
      <c r="F306" s="27">
        <f t="shared" ca="1" si="42"/>
        <v>1630.2287018135632</v>
      </c>
      <c r="G306" s="44"/>
      <c r="H306" s="35"/>
      <c r="I306" s="35"/>
      <c r="J306" s="35"/>
      <c r="K306" s="35"/>
      <c r="L306" s="35"/>
      <c r="M306" s="35"/>
      <c r="N306" s="35"/>
      <c r="O306" s="35"/>
      <c r="P306" s="35"/>
      <c r="Q306" s="26">
        <f t="shared" si="46"/>
        <v>25</v>
      </c>
      <c r="R306" s="22">
        <f t="shared" ca="1" si="43"/>
        <v>2000</v>
      </c>
      <c r="S306" s="52">
        <f t="shared" ca="1" si="47"/>
        <v>63.368349680628391</v>
      </c>
      <c r="T306" s="28">
        <f t="shared" ca="1" si="48"/>
        <v>1203.9986439319393</v>
      </c>
      <c r="U306" s="27">
        <f t="shared" ca="1" si="49"/>
        <v>13.912726788032433</v>
      </c>
      <c r="V306" s="28">
        <f t="shared" ca="1" si="44"/>
        <v>1377.3599520152109</v>
      </c>
    </row>
    <row r="307" spans="1:22" x14ac:dyDescent="0.25">
      <c r="A307" s="1">
        <v>297</v>
      </c>
      <c r="B307" s="46">
        <f t="shared" ca="1" si="45"/>
        <v>7.3557265627404611E-2</v>
      </c>
      <c r="C307" s="1">
        <f t="shared" ca="1" si="40"/>
        <v>0</v>
      </c>
      <c r="D307" s="47"/>
      <c r="E307" s="27">
        <f t="shared" ca="1" si="41"/>
        <v>32.604574036271295</v>
      </c>
      <c r="F307" s="27">
        <f t="shared" ca="1" si="42"/>
        <v>1597.624127777292</v>
      </c>
      <c r="G307" s="44"/>
      <c r="H307" s="35"/>
      <c r="I307" s="35"/>
      <c r="J307" s="35"/>
      <c r="K307" s="35"/>
      <c r="L307" s="35"/>
      <c r="M307" s="35"/>
      <c r="N307" s="35"/>
      <c r="O307" s="35"/>
      <c r="P307" s="35"/>
      <c r="Q307" s="26">
        <f t="shared" si="46"/>
        <v>25</v>
      </c>
      <c r="R307" s="22">
        <f t="shared" ca="1" si="43"/>
        <v>1975</v>
      </c>
      <c r="S307" s="52">
        <f t="shared" ca="1" si="47"/>
        <v>60.199932196596968</v>
      </c>
      <c r="T307" s="28">
        <f t="shared" ca="1" si="48"/>
        <v>1143.7987117353423</v>
      </c>
      <c r="U307" s="27">
        <f t="shared" ca="1" si="49"/>
        <v>13.773599520152109</v>
      </c>
      <c r="V307" s="28">
        <f t="shared" ca="1" si="44"/>
        <v>1363.5863524950587</v>
      </c>
    </row>
    <row r="308" spans="1:22" x14ac:dyDescent="0.25">
      <c r="A308" s="1">
        <v>298</v>
      </c>
      <c r="B308" s="46">
        <f t="shared" ca="1" si="45"/>
        <v>0.83842189371619591</v>
      </c>
      <c r="C308" s="1">
        <f t="shared" ca="1" si="40"/>
        <v>1</v>
      </c>
      <c r="D308" s="47"/>
      <c r="E308" s="27">
        <f t="shared" ca="1" si="41"/>
        <v>31.952482555545867</v>
      </c>
      <c r="F308" s="27">
        <f t="shared" ca="1" si="42"/>
        <v>1757.3865405550214</v>
      </c>
      <c r="G308" s="44"/>
      <c r="H308" s="35"/>
      <c r="I308" s="35"/>
      <c r="J308" s="35"/>
      <c r="K308" s="35"/>
      <c r="L308" s="35"/>
      <c r="M308" s="35"/>
      <c r="N308" s="35"/>
      <c r="O308" s="35"/>
      <c r="P308" s="35"/>
      <c r="Q308" s="26">
        <f t="shared" si="46"/>
        <v>25</v>
      </c>
      <c r="R308" s="22">
        <f t="shared" ca="1" si="43"/>
        <v>2100</v>
      </c>
      <c r="S308" s="52">
        <f t="shared" ca="1" si="47"/>
        <v>57.18993558676712</v>
      </c>
      <c r="T308" s="28">
        <f t="shared" ca="1" si="48"/>
        <v>1429.7483896691779</v>
      </c>
      <c r="U308" s="27">
        <f t="shared" ca="1" si="49"/>
        <v>13.635863524950588</v>
      </c>
      <c r="V308" s="28">
        <f t="shared" ca="1" si="44"/>
        <v>1431.7656701198116</v>
      </c>
    </row>
    <row r="309" spans="1:22" x14ac:dyDescent="0.25">
      <c r="A309" s="1">
        <v>299</v>
      </c>
      <c r="B309" s="46">
        <f t="shared" ca="1" si="45"/>
        <v>0.89217129767875292</v>
      </c>
      <c r="C309" s="1">
        <f t="shared" ca="1" si="40"/>
        <v>1</v>
      </c>
      <c r="D309" s="47"/>
      <c r="E309" s="27">
        <f t="shared" ca="1" si="41"/>
        <v>35.147730811100459</v>
      </c>
      <c r="F309" s="27">
        <f t="shared" ca="1" si="42"/>
        <v>1933.1251946105237</v>
      </c>
      <c r="G309" s="44"/>
      <c r="H309" s="35"/>
      <c r="I309" s="35"/>
      <c r="J309" s="35"/>
      <c r="K309" s="35"/>
      <c r="L309" s="35"/>
      <c r="M309" s="35"/>
      <c r="N309" s="35"/>
      <c r="O309" s="35"/>
      <c r="P309" s="35"/>
      <c r="Q309" s="26">
        <f t="shared" si="46"/>
        <v>25</v>
      </c>
      <c r="R309" s="22">
        <f t="shared" ca="1" si="43"/>
        <v>2225</v>
      </c>
      <c r="S309" s="52">
        <f t="shared" ca="1" si="47"/>
        <v>71.487419483458893</v>
      </c>
      <c r="T309" s="28">
        <f t="shared" ca="1" si="48"/>
        <v>1787.1854870864722</v>
      </c>
      <c r="U309" s="27">
        <f t="shared" ca="1" si="49"/>
        <v>14.317656701198118</v>
      </c>
      <c r="V309" s="28">
        <f t="shared" ca="1" si="44"/>
        <v>1503.3539536258022</v>
      </c>
    </row>
    <row r="310" spans="1:22" x14ac:dyDescent="0.25">
      <c r="A310" s="1">
        <v>300</v>
      </c>
      <c r="B310" s="46">
        <f t="shared" ca="1" si="45"/>
        <v>0.24768855618138341</v>
      </c>
      <c r="C310" s="1">
        <f t="shared" ca="1" si="40"/>
        <v>0</v>
      </c>
      <c r="D310" s="47"/>
      <c r="E310" s="27">
        <f t="shared" ca="1" si="41"/>
        <v>38.662503892210509</v>
      </c>
      <c r="F310" s="27">
        <f t="shared" ca="1" si="42"/>
        <v>1894.4626907183133</v>
      </c>
      <c r="G310" s="44"/>
      <c r="H310" s="35"/>
      <c r="I310" s="35"/>
      <c r="J310" s="35"/>
      <c r="K310" s="35"/>
      <c r="L310" s="35"/>
      <c r="M310" s="35"/>
      <c r="N310" s="35"/>
      <c r="O310" s="35"/>
      <c r="P310" s="35"/>
      <c r="Q310" s="26">
        <f t="shared" si="46"/>
        <v>25</v>
      </c>
      <c r="R310" s="22">
        <f t="shared" ca="1" si="43"/>
        <v>2200</v>
      </c>
      <c r="S310" s="52">
        <f t="shared" ca="1" si="47"/>
        <v>89.359274354323617</v>
      </c>
      <c r="T310" s="28">
        <f t="shared" ca="1" si="48"/>
        <v>1697.8262127321486</v>
      </c>
      <c r="U310" s="27">
        <f t="shared" ca="1" si="49"/>
        <v>15.033539536258022</v>
      </c>
      <c r="V310" s="28">
        <f t="shared" ca="1" si="44"/>
        <v>1488.3204140895441</v>
      </c>
    </row>
    <row r="311" spans="1:22" x14ac:dyDescent="0.25">
      <c r="A311" s="1">
        <v>301</v>
      </c>
      <c r="B311" s="46">
        <f t="shared" ca="1" si="45"/>
        <v>0.8834056985797365</v>
      </c>
      <c r="C311" s="1">
        <f t="shared" ca="1" si="40"/>
        <v>1</v>
      </c>
      <c r="D311" s="47"/>
      <c r="E311" s="27">
        <f t="shared" ca="1" si="41"/>
        <v>37.889253814366299</v>
      </c>
      <c r="F311" s="27">
        <f t="shared" ca="1" si="42"/>
        <v>2083.9089597901448</v>
      </c>
      <c r="G311" s="44"/>
      <c r="H311" s="35"/>
      <c r="I311" s="35"/>
      <c r="J311" s="35"/>
      <c r="K311" s="35"/>
      <c r="L311" s="35"/>
      <c r="M311" s="35"/>
      <c r="N311" s="35"/>
      <c r="O311" s="35"/>
      <c r="P311" s="35"/>
      <c r="Q311" s="26">
        <f t="shared" si="46"/>
        <v>25</v>
      </c>
      <c r="R311" s="22">
        <f t="shared" ca="1" si="43"/>
        <v>2325</v>
      </c>
      <c r="S311" s="52">
        <f t="shared" ca="1" si="47"/>
        <v>84.891310636607443</v>
      </c>
      <c r="T311" s="28">
        <f t="shared" ca="1" si="48"/>
        <v>2122.2827659151858</v>
      </c>
      <c r="U311" s="27">
        <f t="shared" ca="1" si="49"/>
        <v>14.88320414089544</v>
      </c>
      <c r="V311" s="28">
        <f t="shared" ca="1" si="44"/>
        <v>1562.7364347940213</v>
      </c>
    </row>
    <row r="312" spans="1:22" x14ac:dyDescent="0.25">
      <c r="A312" s="1">
        <v>302</v>
      </c>
      <c r="B312" s="46">
        <f t="shared" ca="1" si="45"/>
        <v>0.25281500858627615</v>
      </c>
      <c r="C312" s="1">
        <f t="shared" ca="1" si="40"/>
        <v>0</v>
      </c>
      <c r="D312" s="47"/>
      <c r="E312" s="27">
        <f t="shared" ca="1" si="41"/>
        <v>41.678179195802933</v>
      </c>
      <c r="F312" s="27">
        <f t="shared" ca="1" si="42"/>
        <v>2042.2307805943419</v>
      </c>
      <c r="G312" s="44"/>
      <c r="H312" s="35"/>
      <c r="I312" s="35"/>
      <c r="J312" s="35"/>
      <c r="K312" s="35"/>
      <c r="L312" s="35"/>
      <c r="M312" s="35"/>
      <c r="N312" s="35"/>
      <c r="O312" s="35"/>
      <c r="P312" s="35"/>
      <c r="Q312" s="26">
        <f t="shared" si="46"/>
        <v>25</v>
      </c>
      <c r="R312" s="22">
        <f t="shared" ca="1" si="43"/>
        <v>2300</v>
      </c>
      <c r="S312" s="52">
        <f t="shared" ca="1" si="47"/>
        <v>106.11413829575929</v>
      </c>
      <c r="T312" s="28">
        <f t="shared" ca="1" si="48"/>
        <v>2016.1686276194264</v>
      </c>
      <c r="U312" s="27">
        <f t="shared" ca="1" si="49"/>
        <v>15.627364347940215</v>
      </c>
      <c r="V312" s="28">
        <f t="shared" ca="1" si="44"/>
        <v>1547.1090704460812</v>
      </c>
    </row>
    <row r="313" spans="1:22" x14ac:dyDescent="0.25">
      <c r="A313" s="1">
        <v>303</v>
      </c>
      <c r="B313" s="46">
        <f t="shared" ca="1" si="45"/>
        <v>0.22144218688966588</v>
      </c>
      <c r="C313" s="1">
        <f t="shared" ca="1" si="40"/>
        <v>0</v>
      </c>
      <c r="D313" s="47"/>
      <c r="E313" s="27">
        <f t="shared" ca="1" si="41"/>
        <v>40.844615611886873</v>
      </c>
      <c r="F313" s="27">
        <f t="shared" ca="1" si="42"/>
        <v>2001.3861649824551</v>
      </c>
      <c r="G313" s="44"/>
      <c r="H313" s="35"/>
      <c r="I313" s="35"/>
      <c r="J313" s="35"/>
      <c r="K313" s="35"/>
      <c r="L313" s="35"/>
      <c r="M313" s="35"/>
      <c r="N313" s="35"/>
      <c r="O313" s="35"/>
      <c r="P313" s="35"/>
      <c r="Q313" s="26">
        <f t="shared" si="46"/>
        <v>25</v>
      </c>
      <c r="R313" s="22">
        <f t="shared" ca="1" si="43"/>
        <v>2275</v>
      </c>
      <c r="S313" s="52">
        <f t="shared" ca="1" si="47"/>
        <v>100.80843138097133</v>
      </c>
      <c r="T313" s="28">
        <f t="shared" ca="1" si="48"/>
        <v>1915.360196238455</v>
      </c>
      <c r="U313" s="27">
        <f t="shared" ca="1" si="49"/>
        <v>15.471090704460812</v>
      </c>
      <c r="V313" s="28">
        <f t="shared" ca="1" si="44"/>
        <v>1531.6379797416205</v>
      </c>
    </row>
    <row r="314" spans="1:22" x14ac:dyDescent="0.25">
      <c r="A314" s="1">
        <v>304</v>
      </c>
      <c r="B314" s="46">
        <f t="shared" ca="1" si="45"/>
        <v>0.88687491160599286</v>
      </c>
      <c r="C314" s="1">
        <f t="shared" ca="1" si="40"/>
        <v>1</v>
      </c>
      <c r="D314" s="47"/>
      <c r="E314" s="27">
        <f t="shared" ca="1" si="41"/>
        <v>40.027723299649139</v>
      </c>
      <c r="F314" s="27">
        <f t="shared" ca="1" si="42"/>
        <v>2201.5247814807008</v>
      </c>
      <c r="G314" s="44"/>
      <c r="H314" s="35"/>
      <c r="I314" s="35"/>
      <c r="J314" s="35"/>
      <c r="K314" s="35"/>
      <c r="L314" s="35"/>
      <c r="M314" s="35"/>
      <c r="N314" s="35"/>
      <c r="O314" s="35"/>
      <c r="P314" s="35"/>
      <c r="Q314" s="26">
        <f t="shared" si="46"/>
        <v>25</v>
      </c>
      <c r="R314" s="22">
        <f t="shared" ca="1" si="43"/>
        <v>2400</v>
      </c>
      <c r="S314" s="52">
        <f t="shared" ca="1" si="47"/>
        <v>95.768009811922752</v>
      </c>
      <c r="T314" s="28">
        <f t="shared" ca="1" si="48"/>
        <v>2394.2002452980687</v>
      </c>
      <c r="U314" s="27">
        <f t="shared" ca="1" si="49"/>
        <v>15.316379797416207</v>
      </c>
      <c r="V314" s="28">
        <f t="shared" ca="1" si="44"/>
        <v>1608.2198787287016</v>
      </c>
    </row>
    <row r="315" spans="1:22" x14ac:dyDescent="0.25">
      <c r="A315" s="1">
        <v>305</v>
      </c>
      <c r="B315" s="46">
        <f t="shared" ca="1" si="45"/>
        <v>0.74213148462504663</v>
      </c>
      <c r="C315" s="1">
        <f t="shared" ca="1" si="40"/>
        <v>0</v>
      </c>
      <c r="D315" s="47"/>
      <c r="E315" s="27">
        <f t="shared" ca="1" si="41"/>
        <v>44.030495629614052</v>
      </c>
      <c r="F315" s="27">
        <f t="shared" ca="1" si="42"/>
        <v>2157.4942858510867</v>
      </c>
      <c r="G315" s="44"/>
      <c r="H315" s="35"/>
      <c r="I315" s="35"/>
      <c r="J315" s="35"/>
      <c r="K315" s="35"/>
      <c r="L315" s="35"/>
      <c r="M315" s="35"/>
      <c r="N315" s="35"/>
      <c r="O315" s="35"/>
      <c r="P315" s="35"/>
      <c r="Q315" s="26">
        <f t="shared" si="46"/>
        <v>25</v>
      </c>
      <c r="R315" s="22">
        <f t="shared" ca="1" si="43"/>
        <v>2375</v>
      </c>
      <c r="S315" s="52">
        <f t="shared" ca="1" si="47"/>
        <v>119.71001226490344</v>
      </c>
      <c r="T315" s="28">
        <f t="shared" ca="1" si="48"/>
        <v>2274.4902330331652</v>
      </c>
      <c r="U315" s="27">
        <f t="shared" ca="1" si="49"/>
        <v>16.08219878728702</v>
      </c>
      <c r="V315" s="28">
        <f t="shared" ca="1" si="44"/>
        <v>1592.1376799414145</v>
      </c>
    </row>
    <row r="316" spans="1:22" x14ac:dyDescent="0.25">
      <c r="A316" s="1">
        <v>306</v>
      </c>
      <c r="B316" s="46">
        <f t="shared" ca="1" si="45"/>
        <v>5.8533613617422486E-2</v>
      </c>
      <c r="C316" s="1">
        <f t="shared" ca="1" si="40"/>
        <v>0</v>
      </c>
      <c r="D316" s="47"/>
      <c r="E316" s="27">
        <f t="shared" ca="1" si="41"/>
        <v>43.149885717021775</v>
      </c>
      <c r="F316" s="27">
        <f t="shared" ca="1" si="42"/>
        <v>2114.3444001340649</v>
      </c>
      <c r="G316" s="44"/>
      <c r="H316" s="35"/>
      <c r="I316" s="35"/>
      <c r="J316" s="35"/>
      <c r="K316" s="35"/>
      <c r="L316" s="35"/>
      <c r="M316" s="35"/>
      <c r="N316" s="35"/>
      <c r="O316" s="35"/>
      <c r="P316" s="35"/>
      <c r="Q316" s="26">
        <f t="shared" si="46"/>
        <v>25</v>
      </c>
      <c r="R316" s="22">
        <f t="shared" ca="1" si="43"/>
        <v>2350</v>
      </c>
      <c r="S316" s="52">
        <f t="shared" ca="1" si="47"/>
        <v>113.72451165165826</v>
      </c>
      <c r="T316" s="28">
        <f t="shared" ca="1" si="48"/>
        <v>2160.7657213815069</v>
      </c>
      <c r="U316" s="27">
        <f t="shared" ca="1" si="49"/>
        <v>15.921376799414144</v>
      </c>
      <c r="V316" s="28">
        <f t="shared" ca="1" si="44"/>
        <v>1576.2163031420002</v>
      </c>
    </row>
    <row r="317" spans="1:22" x14ac:dyDescent="0.25">
      <c r="A317" s="1">
        <v>307</v>
      </c>
      <c r="B317" s="46">
        <f t="shared" ca="1" si="45"/>
        <v>0.23653318718442051</v>
      </c>
      <c r="C317" s="1">
        <f t="shared" ca="1" si="40"/>
        <v>0</v>
      </c>
      <c r="D317" s="47"/>
      <c r="E317" s="27">
        <f t="shared" ca="1" si="41"/>
        <v>42.286888002681337</v>
      </c>
      <c r="F317" s="27">
        <f t="shared" ca="1" si="42"/>
        <v>2072.0575121313836</v>
      </c>
      <c r="G317" s="44"/>
      <c r="H317" s="35"/>
      <c r="I317" s="35"/>
      <c r="J317" s="35"/>
      <c r="K317" s="35"/>
      <c r="L317" s="35"/>
      <c r="M317" s="35"/>
      <c r="N317" s="35"/>
      <c r="O317" s="35"/>
      <c r="P317" s="35"/>
      <c r="Q317" s="26">
        <f t="shared" si="46"/>
        <v>25</v>
      </c>
      <c r="R317" s="22">
        <f t="shared" ca="1" si="43"/>
        <v>2325</v>
      </c>
      <c r="S317" s="52">
        <f t="shared" ca="1" si="47"/>
        <v>108.03828606907535</v>
      </c>
      <c r="T317" s="28">
        <f t="shared" ca="1" si="48"/>
        <v>2052.7274353124317</v>
      </c>
      <c r="U317" s="27">
        <f t="shared" ca="1" si="49"/>
        <v>15.762163031420005</v>
      </c>
      <c r="V317" s="28">
        <f t="shared" ca="1" si="44"/>
        <v>1560.4541401105803</v>
      </c>
    </row>
    <row r="318" spans="1:22" x14ac:dyDescent="0.25">
      <c r="A318" s="1">
        <v>308</v>
      </c>
      <c r="B318" s="46">
        <f t="shared" ca="1" si="45"/>
        <v>0.70514552836031918</v>
      </c>
      <c r="C318" s="1">
        <f t="shared" ca="1" si="40"/>
        <v>0</v>
      </c>
      <c r="D318" s="47"/>
      <c r="E318" s="27">
        <f t="shared" ca="1" si="41"/>
        <v>41.441150242627707</v>
      </c>
      <c r="F318" s="27">
        <f t="shared" ca="1" si="42"/>
        <v>2030.616361888756</v>
      </c>
      <c r="G318" s="44"/>
      <c r="H318" s="35"/>
      <c r="I318" s="35"/>
      <c r="J318" s="35"/>
      <c r="K318" s="35"/>
      <c r="L318" s="35"/>
      <c r="M318" s="35"/>
      <c r="N318" s="35"/>
      <c r="O318" s="35"/>
      <c r="P318" s="35"/>
      <c r="Q318" s="26">
        <f t="shared" si="46"/>
        <v>25</v>
      </c>
      <c r="R318" s="22">
        <f t="shared" ca="1" si="43"/>
        <v>2300</v>
      </c>
      <c r="S318" s="52">
        <f t="shared" ca="1" si="47"/>
        <v>102.63637176562159</v>
      </c>
      <c r="T318" s="28">
        <f t="shared" ca="1" si="48"/>
        <v>1950.0910635468101</v>
      </c>
      <c r="U318" s="27">
        <f t="shared" ca="1" si="49"/>
        <v>15.604541401105802</v>
      </c>
      <c r="V318" s="28">
        <f t="shared" ca="1" si="44"/>
        <v>1544.8495987094745</v>
      </c>
    </row>
    <row r="319" spans="1:22" x14ac:dyDescent="0.25">
      <c r="A319" s="1">
        <v>309</v>
      </c>
      <c r="B319" s="46">
        <f t="shared" ca="1" si="45"/>
        <v>0.84640822783387781</v>
      </c>
      <c r="C319" s="1">
        <f t="shared" ca="1" si="40"/>
        <v>1</v>
      </c>
      <c r="D319" s="47"/>
      <c r="E319" s="27">
        <f t="shared" ca="1" si="41"/>
        <v>40.612327237775155</v>
      </c>
      <c r="F319" s="27">
        <f t="shared" ca="1" si="42"/>
        <v>2233.6779980776319</v>
      </c>
      <c r="G319" s="44"/>
      <c r="H319" s="35"/>
      <c r="I319" s="35"/>
      <c r="J319" s="35"/>
      <c r="K319" s="35"/>
      <c r="L319" s="35"/>
      <c r="M319" s="35"/>
      <c r="N319" s="35"/>
      <c r="O319" s="35"/>
      <c r="P319" s="35"/>
      <c r="Q319" s="26">
        <f t="shared" si="46"/>
        <v>25</v>
      </c>
      <c r="R319" s="22">
        <f t="shared" ca="1" si="43"/>
        <v>2425</v>
      </c>
      <c r="S319" s="52">
        <f t="shared" ca="1" si="47"/>
        <v>97.504553177340512</v>
      </c>
      <c r="T319" s="28">
        <f t="shared" ca="1" si="48"/>
        <v>2437.6138294335128</v>
      </c>
      <c r="U319" s="27">
        <f t="shared" ca="1" si="49"/>
        <v>15.448495987094748</v>
      </c>
      <c r="V319" s="28">
        <f t="shared" ca="1" si="44"/>
        <v>1622.0920786449483</v>
      </c>
    </row>
    <row r="320" spans="1:22" x14ac:dyDescent="0.25">
      <c r="A320" s="1">
        <v>310</v>
      </c>
      <c r="B320" s="46">
        <f t="shared" ca="1" si="45"/>
        <v>4.3373929348901941E-2</v>
      </c>
      <c r="C320" s="1">
        <f t="shared" ca="1" si="40"/>
        <v>0</v>
      </c>
      <c r="D320" s="47"/>
      <c r="E320" s="27">
        <f t="shared" ca="1" si="41"/>
        <v>44.673559961552677</v>
      </c>
      <c r="F320" s="27">
        <f t="shared" ca="1" si="42"/>
        <v>2189.0044381160792</v>
      </c>
      <c r="G320" s="44"/>
      <c r="H320" s="35"/>
      <c r="I320" s="35"/>
      <c r="J320" s="35"/>
      <c r="K320" s="35"/>
      <c r="L320" s="35"/>
      <c r="M320" s="35"/>
      <c r="N320" s="35"/>
      <c r="O320" s="35"/>
      <c r="P320" s="35"/>
      <c r="Q320" s="26">
        <f t="shared" si="46"/>
        <v>25</v>
      </c>
      <c r="R320" s="22">
        <f t="shared" ca="1" si="43"/>
        <v>2400</v>
      </c>
      <c r="S320" s="52">
        <f t="shared" ca="1" si="47"/>
        <v>121.88069147167565</v>
      </c>
      <c r="T320" s="28">
        <f t="shared" ca="1" si="48"/>
        <v>2315.7331379618372</v>
      </c>
      <c r="U320" s="27">
        <f t="shared" ca="1" si="49"/>
        <v>16.220920786449483</v>
      </c>
      <c r="V320" s="28">
        <f t="shared" ca="1" si="44"/>
        <v>1605.8711578584989</v>
      </c>
    </row>
    <row r="321" spans="1:22" x14ac:dyDescent="0.25">
      <c r="A321" s="1">
        <v>311</v>
      </c>
      <c r="B321" s="46">
        <f t="shared" ca="1" si="45"/>
        <v>0.7727458299025517</v>
      </c>
      <c r="C321" s="1">
        <f t="shared" ca="1" si="40"/>
        <v>0</v>
      </c>
      <c r="D321" s="47"/>
      <c r="E321" s="27">
        <f t="shared" ca="1" si="41"/>
        <v>43.780088762321625</v>
      </c>
      <c r="F321" s="27">
        <f t="shared" ca="1" si="42"/>
        <v>2145.2243493537576</v>
      </c>
      <c r="G321" s="44"/>
      <c r="H321" s="35"/>
      <c r="I321" s="35"/>
      <c r="J321" s="35"/>
      <c r="K321" s="35"/>
      <c r="L321" s="35"/>
      <c r="M321" s="35"/>
      <c r="N321" s="35"/>
      <c r="O321" s="35"/>
      <c r="P321" s="35"/>
      <c r="Q321" s="26">
        <f t="shared" si="46"/>
        <v>25</v>
      </c>
      <c r="R321" s="22">
        <f t="shared" ca="1" si="43"/>
        <v>2375</v>
      </c>
      <c r="S321" s="52">
        <f t="shared" ca="1" si="47"/>
        <v>115.78665689809186</v>
      </c>
      <c r="T321" s="28">
        <f t="shared" ca="1" si="48"/>
        <v>2199.9464810637455</v>
      </c>
      <c r="U321" s="27">
        <f t="shared" ca="1" si="49"/>
        <v>16.05871157858499</v>
      </c>
      <c r="V321" s="28">
        <f t="shared" ca="1" si="44"/>
        <v>1589.812446279914</v>
      </c>
    </row>
    <row r="322" spans="1:22" x14ac:dyDescent="0.25">
      <c r="A322" s="1">
        <v>312</v>
      </c>
      <c r="B322" s="46">
        <f t="shared" ca="1" si="45"/>
        <v>0.92957352317571029</v>
      </c>
      <c r="C322" s="1">
        <f t="shared" ca="1" si="40"/>
        <v>1</v>
      </c>
      <c r="D322" s="47"/>
      <c r="E322" s="27">
        <f t="shared" ca="1" si="41"/>
        <v>42.904486987075188</v>
      </c>
      <c r="F322" s="27">
        <f t="shared" ca="1" si="42"/>
        <v>2359.7467842891338</v>
      </c>
      <c r="G322" s="44"/>
      <c r="H322" s="35"/>
      <c r="I322" s="35"/>
      <c r="J322" s="35"/>
      <c r="K322" s="35"/>
      <c r="L322" s="35"/>
      <c r="M322" s="35"/>
      <c r="N322" s="35"/>
      <c r="O322" s="35"/>
      <c r="P322" s="35"/>
      <c r="Q322" s="26">
        <f t="shared" si="46"/>
        <v>25</v>
      </c>
      <c r="R322" s="22">
        <f t="shared" ca="1" si="43"/>
        <v>2500</v>
      </c>
      <c r="S322" s="52">
        <f t="shared" ca="1" si="47"/>
        <v>109.99732405318728</v>
      </c>
      <c r="T322" s="28">
        <f t="shared" ca="1" si="48"/>
        <v>2749.9331013296819</v>
      </c>
      <c r="U322" s="27">
        <f t="shared" ca="1" si="49"/>
        <v>15.89812446279914</v>
      </c>
      <c r="V322" s="28">
        <f t="shared" ca="1" si="44"/>
        <v>1669.3030685939098</v>
      </c>
    </row>
    <row r="323" spans="1:22" x14ac:dyDescent="0.25">
      <c r="A323" s="1">
        <v>313</v>
      </c>
      <c r="B323" s="46">
        <f t="shared" ca="1" si="45"/>
        <v>0.79387682556128403</v>
      </c>
      <c r="C323" s="1">
        <f t="shared" ca="1" si="40"/>
        <v>0</v>
      </c>
      <c r="D323" s="47"/>
      <c r="E323" s="27">
        <f t="shared" ca="1" si="41"/>
        <v>47.194935685782717</v>
      </c>
      <c r="F323" s="27">
        <f t="shared" ca="1" si="42"/>
        <v>2312.5518486033511</v>
      </c>
      <c r="G323" s="44"/>
      <c r="H323" s="35"/>
      <c r="I323" s="35"/>
      <c r="J323" s="35"/>
      <c r="K323" s="35"/>
      <c r="L323" s="35"/>
      <c r="M323" s="35"/>
      <c r="N323" s="35"/>
      <c r="O323" s="35"/>
      <c r="P323" s="35"/>
      <c r="Q323" s="26">
        <f t="shared" si="46"/>
        <v>25</v>
      </c>
      <c r="R323" s="22">
        <f t="shared" ca="1" si="43"/>
        <v>2475</v>
      </c>
      <c r="S323" s="52">
        <f t="shared" ca="1" si="47"/>
        <v>137.4966550664841</v>
      </c>
      <c r="T323" s="28">
        <f t="shared" ca="1" si="48"/>
        <v>2612.4364462631979</v>
      </c>
      <c r="U323" s="27">
        <f t="shared" ca="1" si="49"/>
        <v>16.6930306859391</v>
      </c>
      <c r="V323" s="28">
        <f t="shared" ca="1" si="44"/>
        <v>1652.6100379079708</v>
      </c>
    </row>
    <row r="324" spans="1:22" x14ac:dyDescent="0.25">
      <c r="A324" s="1">
        <v>314</v>
      </c>
      <c r="B324" s="46">
        <f t="shared" ca="1" si="45"/>
        <v>9.6297053172388347E-3</v>
      </c>
      <c r="C324" s="1">
        <f t="shared" ca="1" si="40"/>
        <v>0</v>
      </c>
      <c r="D324" s="47"/>
      <c r="E324" s="27">
        <f t="shared" ca="1" si="41"/>
        <v>46.251036972067062</v>
      </c>
      <c r="F324" s="27">
        <f t="shared" ca="1" si="42"/>
        <v>2266.300811631284</v>
      </c>
      <c r="G324" s="44"/>
      <c r="H324" s="35"/>
      <c r="I324" s="35"/>
      <c r="J324" s="35"/>
      <c r="K324" s="35"/>
      <c r="L324" s="35"/>
      <c r="M324" s="35"/>
      <c r="N324" s="35"/>
      <c r="O324" s="35"/>
      <c r="P324" s="35"/>
      <c r="Q324" s="26">
        <f t="shared" si="46"/>
        <v>25</v>
      </c>
      <c r="R324" s="22">
        <f t="shared" ca="1" si="43"/>
        <v>2450</v>
      </c>
      <c r="S324" s="52">
        <f t="shared" ca="1" si="47"/>
        <v>130.6218223131599</v>
      </c>
      <c r="T324" s="28">
        <f t="shared" ca="1" si="48"/>
        <v>2481.8146239500379</v>
      </c>
      <c r="U324" s="27">
        <f t="shared" ca="1" si="49"/>
        <v>16.526100379079708</v>
      </c>
      <c r="V324" s="28">
        <f t="shared" ca="1" si="44"/>
        <v>1636.0839375288911</v>
      </c>
    </row>
    <row r="325" spans="1:22" x14ac:dyDescent="0.25">
      <c r="A325" s="1">
        <v>315</v>
      </c>
      <c r="B325" s="46">
        <f t="shared" ca="1" si="45"/>
        <v>0.20064612170550733</v>
      </c>
      <c r="C325" s="1">
        <f t="shared" ca="1" si="40"/>
        <v>0</v>
      </c>
      <c r="D325" s="47"/>
      <c r="E325" s="27">
        <f t="shared" ca="1" si="41"/>
        <v>45.326016232625719</v>
      </c>
      <c r="F325" s="27">
        <f t="shared" ca="1" si="42"/>
        <v>2220.9747953986584</v>
      </c>
      <c r="G325" s="44"/>
      <c r="H325" s="35"/>
      <c r="I325" s="35"/>
      <c r="J325" s="35"/>
      <c r="K325" s="35"/>
      <c r="L325" s="35"/>
      <c r="M325" s="35"/>
      <c r="N325" s="35"/>
      <c r="O325" s="35"/>
      <c r="P325" s="35"/>
      <c r="Q325" s="26">
        <f t="shared" si="46"/>
        <v>25</v>
      </c>
      <c r="R325" s="22">
        <f t="shared" ca="1" si="43"/>
        <v>2425</v>
      </c>
      <c r="S325" s="52">
        <f t="shared" ca="1" si="47"/>
        <v>124.0907311975019</v>
      </c>
      <c r="T325" s="28">
        <f t="shared" ca="1" si="48"/>
        <v>2357.7238927525359</v>
      </c>
      <c r="U325" s="27">
        <f t="shared" ca="1" si="49"/>
        <v>16.360839375288911</v>
      </c>
      <c r="V325" s="28">
        <f t="shared" ca="1" si="44"/>
        <v>1619.7230981536022</v>
      </c>
    </row>
    <row r="326" spans="1:22" x14ac:dyDescent="0.25">
      <c r="A326" s="1">
        <v>316</v>
      </c>
      <c r="B326" s="46">
        <f t="shared" ca="1" si="45"/>
        <v>0.71920081186290774</v>
      </c>
      <c r="C326" s="1">
        <f t="shared" ca="1" si="40"/>
        <v>0</v>
      </c>
      <c r="D326" s="47"/>
      <c r="E326" s="27">
        <f t="shared" ca="1" si="41"/>
        <v>44.419495907973207</v>
      </c>
      <c r="F326" s="27">
        <f t="shared" ca="1" si="42"/>
        <v>2176.5552994906852</v>
      </c>
      <c r="G326" s="44"/>
      <c r="H326" s="35"/>
      <c r="I326" s="35"/>
      <c r="J326" s="35"/>
      <c r="K326" s="35"/>
      <c r="L326" s="35"/>
      <c r="M326" s="35"/>
      <c r="N326" s="35"/>
      <c r="O326" s="35"/>
      <c r="P326" s="35"/>
      <c r="Q326" s="26">
        <f t="shared" si="46"/>
        <v>25</v>
      </c>
      <c r="R326" s="22">
        <f t="shared" ca="1" si="43"/>
        <v>2400</v>
      </c>
      <c r="S326" s="52">
        <f t="shared" ca="1" si="47"/>
        <v>117.8861946376268</v>
      </c>
      <c r="T326" s="28">
        <f t="shared" ca="1" si="48"/>
        <v>2239.837698114909</v>
      </c>
      <c r="U326" s="27">
        <f t="shared" ca="1" si="49"/>
        <v>16.197230981536023</v>
      </c>
      <c r="V326" s="28">
        <f t="shared" ca="1" si="44"/>
        <v>1603.5258671720662</v>
      </c>
    </row>
    <row r="327" spans="1:22" x14ac:dyDescent="0.25">
      <c r="A327" s="1">
        <v>317</v>
      </c>
      <c r="B327" s="46">
        <f t="shared" ca="1" si="45"/>
        <v>6.4347847393359303E-2</v>
      </c>
      <c r="C327" s="1">
        <f t="shared" ca="1" si="40"/>
        <v>0</v>
      </c>
      <c r="D327" s="47"/>
      <c r="E327" s="27">
        <f t="shared" ca="1" si="41"/>
        <v>43.531105989813746</v>
      </c>
      <c r="F327" s="27">
        <f t="shared" ca="1" si="42"/>
        <v>2133.0241935008717</v>
      </c>
      <c r="G327" s="44"/>
      <c r="H327" s="35"/>
      <c r="I327" s="35"/>
      <c r="J327" s="35"/>
      <c r="K327" s="35"/>
      <c r="L327" s="35"/>
      <c r="M327" s="35"/>
      <c r="N327" s="35"/>
      <c r="O327" s="35"/>
      <c r="P327" s="35"/>
      <c r="Q327" s="26">
        <f t="shared" si="46"/>
        <v>25</v>
      </c>
      <c r="R327" s="22">
        <f t="shared" ca="1" si="43"/>
        <v>2375</v>
      </c>
      <c r="S327" s="52">
        <f t="shared" ca="1" si="47"/>
        <v>111.99188490574545</v>
      </c>
      <c r="T327" s="28">
        <f t="shared" ca="1" si="48"/>
        <v>2127.8458132091637</v>
      </c>
      <c r="U327" s="27">
        <f t="shared" ca="1" si="49"/>
        <v>16.035258671720662</v>
      </c>
      <c r="V327" s="28">
        <f t="shared" ca="1" si="44"/>
        <v>1587.4906085003456</v>
      </c>
    </row>
    <row r="328" spans="1:22" x14ac:dyDescent="0.25">
      <c r="A328" s="1">
        <v>318</v>
      </c>
      <c r="B328" s="46">
        <f t="shared" ca="1" si="45"/>
        <v>7.0301696536306024E-2</v>
      </c>
      <c r="C328" s="1">
        <f t="shared" ca="1" si="40"/>
        <v>0</v>
      </c>
      <c r="D328" s="47"/>
      <c r="E328" s="27">
        <f t="shared" ca="1" si="41"/>
        <v>42.660483870017472</v>
      </c>
      <c r="F328" s="27">
        <f t="shared" ca="1" si="42"/>
        <v>2090.3637096308544</v>
      </c>
      <c r="G328" s="44"/>
      <c r="H328" s="35"/>
      <c r="I328" s="35"/>
      <c r="J328" s="35"/>
      <c r="K328" s="35"/>
      <c r="L328" s="35"/>
      <c r="M328" s="35"/>
      <c r="N328" s="35"/>
      <c r="O328" s="35"/>
      <c r="P328" s="35"/>
      <c r="Q328" s="26">
        <f t="shared" si="46"/>
        <v>25</v>
      </c>
      <c r="R328" s="22">
        <f t="shared" ca="1" si="43"/>
        <v>2350</v>
      </c>
      <c r="S328" s="52">
        <f t="shared" ca="1" si="47"/>
        <v>106.39229066045819</v>
      </c>
      <c r="T328" s="28">
        <f t="shared" ca="1" si="48"/>
        <v>2021.4535225487055</v>
      </c>
      <c r="U328" s="27">
        <f t="shared" ca="1" si="49"/>
        <v>15.874906085003456</v>
      </c>
      <c r="V328" s="28">
        <f t="shared" ca="1" si="44"/>
        <v>1571.6157024153422</v>
      </c>
    </row>
    <row r="329" spans="1:22" x14ac:dyDescent="0.25">
      <c r="A329" s="1">
        <v>319</v>
      </c>
      <c r="B329" s="46">
        <f t="shared" ca="1" si="45"/>
        <v>0.3165484017641732</v>
      </c>
      <c r="C329" s="1">
        <f t="shared" ca="1" si="40"/>
        <v>0</v>
      </c>
      <c r="D329" s="47"/>
      <c r="E329" s="27">
        <f t="shared" ca="1" si="41"/>
        <v>41.807274192617122</v>
      </c>
      <c r="F329" s="27">
        <f t="shared" ca="1" si="42"/>
        <v>2048.5564354382373</v>
      </c>
      <c r="G329" s="44"/>
      <c r="H329" s="35"/>
      <c r="I329" s="35"/>
      <c r="J329" s="35"/>
      <c r="K329" s="35"/>
      <c r="L329" s="35"/>
      <c r="M329" s="35"/>
      <c r="N329" s="35"/>
      <c r="O329" s="35"/>
      <c r="P329" s="35"/>
      <c r="Q329" s="26">
        <f t="shared" si="46"/>
        <v>25</v>
      </c>
      <c r="R329" s="22">
        <f t="shared" ca="1" si="43"/>
        <v>2325</v>
      </c>
      <c r="S329" s="52">
        <f t="shared" ca="1" si="47"/>
        <v>101.07267612743527</v>
      </c>
      <c r="T329" s="28">
        <f t="shared" ca="1" si="48"/>
        <v>1920.3808464212702</v>
      </c>
      <c r="U329" s="27">
        <f t="shared" ca="1" si="49"/>
        <v>15.716157024153423</v>
      </c>
      <c r="V329" s="28">
        <f t="shared" ca="1" si="44"/>
        <v>1555.8995453911887</v>
      </c>
    </row>
    <row r="330" spans="1:22" x14ac:dyDescent="0.25">
      <c r="A330" s="1">
        <v>320</v>
      </c>
      <c r="B330" s="46">
        <f t="shared" ca="1" si="45"/>
        <v>0.38073418601926157</v>
      </c>
      <c r="C330" s="1">
        <f t="shared" ca="1" si="40"/>
        <v>0</v>
      </c>
      <c r="D330" s="47"/>
      <c r="E330" s="27">
        <f t="shared" ca="1" si="41"/>
        <v>40.97112870876478</v>
      </c>
      <c r="F330" s="27">
        <f t="shared" ca="1" si="42"/>
        <v>2007.5853067294724</v>
      </c>
      <c r="G330" s="44"/>
      <c r="H330" s="35"/>
      <c r="I330" s="35"/>
      <c r="J330" s="35"/>
      <c r="K330" s="35"/>
      <c r="L330" s="35"/>
      <c r="M330" s="35"/>
      <c r="N330" s="35"/>
      <c r="O330" s="35"/>
      <c r="P330" s="35"/>
      <c r="Q330" s="26">
        <f t="shared" si="46"/>
        <v>25</v>
      </c>
      <c r="R330" s="22">
        <f t="shared" ca="1" si="43"/>
        <v>2300</v>
      </c>
      <c r="S330" s="52">
        <f t="shared" ca="1" si="47"/>
        <v>96.019042321063523</v>
      </c>
      <c r="T330" s="28">
        <f t="shared" ca="1" si="48"/>
        <v>1824.3618041002067</v>
      </c>
      <c r="U330" s="27">
        <f t="shared" ca="1" si="49"/>
        <v>15.558995453911887</v>
      </c>
      <c r="V330" s="28">
        <f t="shared" ca="1" si="44"/>
        <v>1540.3405499372768</v>
      </c>
    </row>
    <row r="331" spans="1:22" x14ac:dyDescent="0.25">
      <c r="A331" s="1">
        <v>321</v>
      </c>
      <c r="B331" s="46">
        <f t="shared" ca="1" si="45"/>
        <v>0.91095288323216117</v>
      </c>
      <c r="C331" s="1">
        <f t="shared" ref="C331:C394" ca="1" si="50">IF(B331&gt;(1-1/E$6),1,0)</f>
        <v>1</v>
      </c>
      <c r="D331" s="47"/>
      <c r="E331" s="27">
        <f t="shared" ref="E331:E394" ca="1" si="51">MIN((((1/E$6)*F$6-1)/(F$6-1))*F330*F$7,2000/$F$6)</f>
        <v>40.151706134589482</v>
      </c>
      <c r="F331" s="27">
        <f t="shared" ref="F331:F394" ca="1" si="52">IF(C331=1,F330+(E331*(F$6-1)),F330-E331)</f>
        <v>2208.3438374024199</v>
      </c>
      <c r="G331" s="44"/>
      <c r="H331" s="35"/>
      <c r="I331" s="35"/>
      <c r="J331" s="35"/>
      <c r="K331" s="35"/>
      <c r="L331" s="35"/>
      <c r="M331" s="35"/>
      <c r="N331" s="35"/>
      <c r="O331" s="35"/>
      <c r="P331" s="35"/>
      <c r="Q331" s="26">
        <f t="shared" si="46"/>
        <v>25</v>
      </c>
      <c r="R331" s="22">
        <f t="shared" ref="R331:R394" ca="1" si="53">IF(C331=1,R330+Q331*(F$6-1),R330-Q331)</f>
        <v>2425</v>
      </c>
      <c r="S331" s="52">
        <f t="shared" ca="1" si="47"/>
        <v>91.218090205010341</v>
      </c>
      <c r="T331" s="28">
        <f t="shared" ca="1" si="48"/>
        <v>2280.4522551252585</v>
      </c>
      <c r="U331" s="27">
        <f t="shared" ca="1" si="49"/>
        <v>15.40340549937277</v>
      </c>
      <c r="V331" s="28">
        <f t="shared" ref="V331:V394" ca="1" si="54">IF(C331=1,V330+U331*(F$6-1),V330-U331)</f>
        <v>1617.3575774341407</v>
      </c>
    </row>
    <row r="332" spans="1:22" x14ac:dyDescent="0.25">
      <c r="A332" s="1">
        <v>322</v>
      </c>
      <c r="B332" s="46">
        <f t="shared" ref="B332:B395" ca="1" si="55">RAND()</f>
        <v>0.58855580896100768</v>
      </c>
      <c r="C332" s="1">
        <f t="shared" ca="1" si="50"/>
        <v>0</v>
      </c>
      <c r="D332" s="47"/>
      <c r="E332" s="27">
        <f t="shared" ca="1" si="51"/>
        <v>44.166876748048438</v>
      </c>
      <c r="F332" s="27">
        <f t="shared" ca="1" si="52"/>
        <v>2164.1769606543717</v>
      </c>
      <c r="G332" s="44"/>
      <c r="H332" s="35"/>
      <c r="I332" s="35"/>
      <c r="J332" s="35"/>
      <c r="K332" s="35"/>
      <c r="L332" s="35"/>
      <c r="M332" s="35"/>
      <c r="N332" s="35"/>
      <c r="O332" s="35"/>
      <c r="P332" s="35"/>
      <c r="Q332" s="26">
        <f t="shared" ref="Q332:Q395" si="56">Q$7</f>
        <v>25</v>
      </c>
      <c r="R332" s="22">
        <f t="shared" ca="1" si="53"/>
        <v>2400</v>
      </c>
      <c r="S332" s="52">
        <f t="shared" ref="S332:S395" ca="1" si="57">MIN(T331*S$7,2000/F$6)</f>
        <v>114.02261275626293</v>
      </c>
      <c r="T332" s="28">
        <f t="shared" ref="T332:T395" ca="1" si="58">IF(C332=1,T331+S332*(F$6-1),T331-S332)</f>
        <v>2166.4296423689957</v>
      </c>
      <c r="U332" s="27">
        <f t="shared" ref="U332:U395" ca="1" si="59">MIN(V331*0.05/E$6,2000/F$6)</f>
        <v>16.173575774341408</v>
      </c>
      <c r="V332" s="28">
        <f t="shared" ca="1" si="54"/>
        <v>1601.1840016597994</v>
      </c>
    </row>
    <row r="333" spans="1:22" x14ac:dyDescent="0.25">
      <c r="A333" s="1">
        <v>323</v>
      </c>
      <c r="B333" s="46">
        <f t="shared" ca="1" si="55"/>
        <v>0.94349255701612877</v>
      </c>
      <c r="C333" s="1">
        <f t="shared" ca="1" si="50"/>
        <v>1</v>
      </c>
      <c r="D333" s="47"/>
      <c r="E333" s="27">
        <f t="shared" ca="1" si="51"/>
        <v>43.283539213087472</v>
      </c>
      <c r="F333" s="27">
        <f t="shared" ca="1" si="52"/>
        <v>2380.5946567198089</v>
      </c>
      <c r="G333" s="44"/>
      <c r="H333" s="35"/>
      <c r="I333" s="35"/>
      <c r="J333" s="35"/>
      <c r="K333" s="35"/>
      <c r="L333" s="35"/>
      <c r="M333" s="35"/>
      <c r="N333" s="35"/>
      <c r="O333" s="35"/>
      <c r="P333" s="35"/>
      <c r="Q333" s="26">
        <f t="shared" si="56"/>
        <v>25</v>
      </c>
      <c r="R333" s="22">
        <f t="shared" ca="1" si="53"/>
        <v>2525</v>
      </c>
      <c r="S333" s="52">
        <f t="shared" ca="1" si="57"/>
        <v>108.32148211844979</v>
      </c>
      <c r="T333" s="28">
        <f t="shared" ca="1" si="58"/>
        <v>2708.0370529612446</v>
      </c>
      <c r="U333" s="27">
        <f t="shared" ca="1" si="59"/>
        <v>16.011840016597993</v>
      </c>
      <c r="V333" s="28">
        <f t="shared" ca="1" si="54"/>
        <v>1681.2432017427893</v>
      </c>
    </row>
    <row r="334" spans="1:22" x14ac:dyDescent="0.25">
      <c r="A334" s="1">
        <v>324</v>
      </c>
      <c r="B334" s="46">
        <f t="shared" ca="1" si="55"/>
        <v>0.21128066786372113</v>
      </c>
      <c r="C334" s="1">
        <f t="shared" ca="1" si="50"/>
        <v>0</v>
      </c>
      <c r="D334" s="47"/>
      <c r="E334" s="27">
        <f t="shared" ca="1" si="51"/>
        <v>47.611893134396219</v>
      </c>
      <c r="F334" s="27">
        <f t="shared" ca="1" si="52"/>
        <v>2332.9827635854126</v>
      </c>
      <c r="G334" s="44"/>
      <c r="H334" s="35"/>
      <c r="I334" s="35"/>
      <c r="J334" s="35"/>
      <c r="K334" s="35"/>
      <c r="L334" s="35"/>
      <c r="M334" s="35"/>
      <c r="N334" s="35"/>
      <c r="O334" s="35"/>
      <c r="P334" s="35"/>
      <c r="Q334" s="26">
        <f t="shared" si="56"/>
        <v>25</v>
      </c>
      <c r="R334" s="22">
        <f t="shared" ca="1" si="53"/>
        <v>2500</v>
      </c>
      <c r="S334" s="52">
        <f t="shared" ca="1" si="57"/>
        <v>135.40185264806223</v>
      </c>
      <c r="T334" s="28">
        <f t="shared" ca="1" si="58"/>
        <v>2572.6352003131824</v>
      </c>
      <c r="U334" s="27">
        <f t="shared" ca="1" si="59"/>
        <v>16.812432017427895</v>
      </c>
      <c r="V334" s="28">
        <f t="shared" ca="1" si="54"/>
        <v>1664.4307697253614</v>
      </c>
    </row>
    <row r="335" spans="1:22" x14ac:dyDescent="0.25">
      <c r="A335" s="1">
        <v>325</v>
      </c>
      <c r="B335" s="46">
        <f t="shared" ca="1" si="55"/>
        <v>0.9366287910441301</v>
      </c>
      <c r="C335" s="1">
        <f t="shared" ca="1" si="50"/>
        <v>1</v>
      </c>
      <c r="D335" s="47"/>
      <c r="E335" s="27">
        <f t="shared" ca="1" si="51"/>
        <v>46.659655271708296</v>
      </c>
      <c r="F335" s="27">
        <f t="shared" ca="1" si="52"/>
        <v>2566.2810399439541</v>
      </c>
      <c r="G335" s="44"/>
      <c r="H335" s="35"/>
      <c r="I335" s="35"/>
      <c r="J335" s="35"/>
      <c r="K335" s="35"/>
      <c r="L335" s="35"/>
      <c r="M335" s="35"/>
      <c r="N335" s="35"/>
      <c r="O335" s="35"/>
      <c r="P335" s="35"/>
      <c r="Q335" s="26">
        <f t="shared" si="56"/>
        <v>25</v>
      </c>
      <c r="R335" s="22">
        <f t="shared" ca="1" si="53"/>
        <v>2625</v>
      </c>
      <c r="S335" s="52">
        <f t="shared" ca="1" si="57"/>
        <v>128.63176001565913</v>
      </c>
      <c r="T335" s="28">
        <f t="shared" ca="1" si="58"/>
        <v>3215.7940003914782</v>
      </c>
      <c r="U335" s="27">
        <f t="shared" ca="1" si="59"/>
        <v>16.644307697253616</v>
      </c>
      <c r="V335" s="28">
        <f t="shared" ca="1" si="54"/>
        <v>1747.6523082116296</v>
      </c>
    </row>
    <row r="336" spans="1:22" x14ac:dyDescent="0.25">
      <c r="A336" s="1">
        <v>326</v>
      </c>
      <c r="B336" s="46">
        <f t="shared" ca="1" si="55"/>
        <v>0.18919254553512688</v>
      </c>
      <c r="C336" s="1">
        <f t="shared" ca="1" si="50"/>
        <v>0</v>
      </c>
      <c r="D336" s="47"/>
      <c r="E336" s="27">
        <f t="shared" ca="1" si="51"/>
        <v>51.325620798879129</v>
      </c>
      <c r="F336" s="27">
        <f t="shared" ca="1" si="52"/>
        <v>2514.9554191450748</v>
      </c>
      <c r="G336" s="44"/>
      <c r="H336" s="35"/>
      <c r="I336" s="35"/>
      <c r="J336" s="35"/>
      <c r="K336" s="35"/>
      <c r="L336" s="35"/>
      <c r="M336" s="35"/>
      <c r="N336" s="35"/>
      <c r="O336" s="35"/>
      <c r="P336" s="35"/>
      <c r="Q336" s="26">
        <f t="shared" si="56"/>
        <v>25</v>
      </c>
      <c r="R336" s="22">
        <f t="shared" ca="1" si="53"/>
        <v>2600</v>
      </c>
      <c r="S336" s="52">
        <f t="shared" ca="1" si="57"/>
        <v>160.78970001957393</v>
      </c>
      <c r="T336" s="28">
        <f t="shared" ca="1" si="58"/>
        <v>3055.0043003719043</v>
      </c>
      <c r="U336" s="27">
        <f t="shared" ca="1" si="59"/>
        <v>17.476523082116294</v>
      </c>
      <c r="V336" s="28">
        <f t="shared" ca="1" si="54"/>
        <v>1730.1757851295133</v>
      </c>
    </row>
    <row r="337" spans="1:22" x14ac:dyDescent="0.25">
      <c r="A337" s="1">
        <v>327</v>
      </c>
      <c r="B337" s="46">
        <f t="shared" ca="1" si="55"/>
        <v>0.79993326801656373</v>
      </c>
      <c r="C337" s="1">
        <f t="shared" ca="1" si="50"/>
        <v>0</v>
      </c>
      <c r="D337" s="47"/>
      <c r="E337" s="27">
        <f t="shared" ca="1" si="51"/>
        <v>50.299108382901537</v>
      </c>
      <c r="F337" s="27">
        <f t="shared" ca="1" si="52"/>
        <v>2464.6563107621732</v>
      </c>
      <c r="G337" s="44"/>
      <c r="H337" s="35"/>
      <c r="I337" s="35"/>
      <c r="J337" s="35"/>
      <c r="K337" s="35"/>
      <c r="L337" s="35"/>
      <c r="M337" s="35"/>
      <c r="N337" s="35"/>
      <c r="O337" s="35"/>
      <c r="P337" s="35"/>
      <c r="Q337" s="26">
        <f t="shared" si="56"/>
        <v>25</v>
      </c>
      <c r="R337" s="22">
        <f t="shared" ca="1" si="53"/>
        <v>2575</v>
      </c>
      <c r="S337" s="52">
        <f t="shared" ca="1" si="57"/>
        <v>152.75021501859521</v>
      </c>
      <c r="T337" s="28">
        <f t="shared" ca="1" si="58"/>
        <v>2902.2540853533092</v>
      </c>
      <c r="U337" s="27">
        <f t="shared" ca="1" si="59"/>
        <v>17.301757851295132</v>
      </c>
      <c r="V337" s="28">
        <f t="shared" ca="1" si="54"/>
        <v>1712.8740272782181</v>
      </c>
    </row>
    <row r="338" spans="1:22" x14ac:dyDescent="0.25">
      <c r="A338" s="1">
        <v>328</v>
      </c>
      <c r="B338" s="46">
        <f t="shared" ca="1" si="55"/>
        <v>2.4606644796069888E-2</v>
      </c>
      <c r="C338" s="1">
        <f t="shared" ca="1" si="50"/>
        <v>0</v>
      </c>
      <c r="D338" s="47"/>
      <c r="E338" s="27">
        <f t="shared" ca="1" si="51"/>
        <v>49.293126215243511</v>
      </c>
      <c r="F338" s="27">
        <f t="shared" ca="1" si="52"/>
        <v>2415.3631845469299</v>
      </c>
      <c r="G338" s="44"/>
      <c r="H338" s="35"/>
      <c r="I338" s="35"/>
      <c r="J338" s="35"/>
      <c r="K338" s="35"/>
      <c r="L338" s="35"/>
      <c r="M338" s="35"/>
      <c r="N338" s="35"/>
      <c r="O338" s="35"/>
      <c r="P338" s="35"/>
      <c r="Q338" s="26">
        <f t="shared" si="56"/>
        <v>25</v>
      </c>
      <c r="R338" s="22">
        <f t="shared" ca="1" si="53"/>
        <v>2550</v>
      </c>
      <c r="S338" s="52">
        <f t="shared" ca="1" si="57"/>
        <v>145.11270426766546</v>
      </c>
      <c r="T338" s="28">
        <f t="shared" ca="1" si="58"/>
        <v>2757.1413810856438</v>
      </c>
      <c r="U338" s="27">
        <f t="shared" ca="1" si="59"/>
        <v>17.128740272782181</v>
      </c>
      <c r="V338" s="28">
        <f t="shared" ca="1" si="54"/>
        <v>1695.745287005436</v>
      </c>
    </row>
    <row r="339" spans="1:22" x14ac:dyDescent="0.25">
      <c r="A339" s="1">
        <v>329</v>
      </c>
      <c r="B339" s="46">
        <f t="shared" ca="1" si="55"/>
        <v>0.78340223945106791</v>
      </c>
      <c r="C339" s="1">
        <f t="shared" ca="1" si="50"/>
        <v>0</v>
      </c>
      <c r="D339" s="47"/>
      <c r="E339" s="27">
        <f t="shared" ca="1" si="51"/>
        <v>48.30726369093864</v>
      </c>
      <c r="F339" s="27">
        <f t="shared" ca="1" si="52"/>
        <v>2367.0559208559912</v>
      </c>
      <c r="G339" s="44"/>
      <c r="H339" s="35"/>
      <c r="I339" s="35"/>
      <c r="J339" s="35"/>
      <c r="K339" s="35"/>
      <c r="L339" s="35"/>
      <c r="M339" s="35"/>
      <c r="N339" s="35"/>
      <c r="O339" s="35"/>
      <c r="P339" s="35"/>
      <c r="Q339" s="26">
        <f t="shared" si="56"/>
        <v>25</v>
      </c>
      <c r="R339" s="22">
        <f t="shared" ca="1" si="53"/>
        <v>2525</v>
      </c>
      <c r="S339" s="52">
        <f t="shared" ca="1" si="57"/>
        <v>137.85706905428219</v>
      </c>
      <c r="T339" s="28">
        <f t="shared" ca="1" si="58"/>
        <v>2619.2843120313619</v>
      </c>
      <c r="U339" s="27">
        <f t="shared" ca="1" si="59"/>
        <v>16.957452870054361</v>
      </c>
      <c r="V339" s="28">
        <f t="shared" ca="1" si="54"/>
        <v>1678.7878341353817</v>
      </c>
    </row>
    <row r="340" spans="1:22" x14ac:dyDescent="0.25">
      <c r="A340" s="1">
        <v>330</v>
      </c>
      <c r="B340" s="46">
        <f t="shared" ca="1" si="55"/>
        <v>0.51237824179608482</v>
      </c>
      <c r="C340" s="1">
        <f t="shared" ca="1" si="50"/>
        <v>0</v>
      </c>
      <c r="D340" s="47"/>
      <c r="E340" s="27">
        <f t="shared" ca="1" si="51"/>
        <v>47.341118417119866</v>
      </c>
      <c r="F340" s="27">
        <f t="shared" ca="1" si="52"/>
        <v>2319.7148024388712</v>
      </c>
      <c r="G340" s="44"/>
      <c r="H340" s="35"/>
      <c r="I340" s="35"/>
      <c r="J340" s="35"/>
      <c r="K340" s="35"/>
      <c r="L340" s="35"/>
      <c r="M340" s="35"/>
      <c r="N340" s="35"/>
      <c r="O340" s="35"/>
      <c r="P340" s="35"/>
      <c r="Q340" s="26">
        <f t="shared" si="56"/>
        <v>25</v>
      </c>
      <c r="R340" s="22">
        <f t="shared" ca="1" si="53"/>
        <v>2500</v>
      </c>
      <c r="S340" s="52">
        <f t="shared" ca="1" si="57"/>
        <v>130.9642156015681</v>
      </c>
      <c r="T340" s="28">
        <f t="shared" ca="1" si="58"/>
        <v>2488.3200964297939</v>
      </c>
      <c r="U340" s="27">
        <f t="shared" ca="1" si="59"/>
        <v>16.787878341353817</v>
      </c>
      <c r="V340" s="28">
        <f t="shared" ca="1" si="54"/>
        <v>1661.9999557940278</v>
      </c>
    </row>
    <row r="341" spans="1:22" x14ac:dyDescent="0.25">
      <c r="A341" s="1">
        <v>331</v>
      </c>
      <c r="B341" s="46">
        <f t="shared" ca="1" si="55"/>
        <v>0.62210328141205906</v>
      </c>
      <c r="C341" s="1">
        <f t="shared" ca="1" si="50"/>
        <v>0</v>
      </c>
      <c r="D341" s="47"/>
      <c r="E341" s="27">
        <f t="shared" ca="1" si="51"/>
        <v>46.394296048777463</v>
      </c>
      <c r="F341" s="27">
        <f t="shared" ca="1" si="52"/>
        <v>2273.3205063900937</v>
      </c>
      <c r="G341" s="44"/>
      <c r="H341" s="35"/>
      <c r="I341" s="35"/>
      <c r="J341" s="35"/>
      <c r="K341" s="35"/>
      <c r="L341" s="35"/>
      <c r="M341" s="35"/>
      <c r="N341" s="35"/>
      <c r="O341" s="35"/>
      <c r="P341" s="35"/>
      <c r="Q341" s="26">
        <f t="shared" si="56"/>
        <v>25</v>
      </c>
      <c r="R341" s="22">
        <f t="shared" ca="1" si="53"/>
        <v>2475</v>
      </c>
      <c r="S341" s="52">
        <f t="shared" ca="1" si="57"/>
        <v>124.41600482148971</v>
      </c>
      <c r="T341" s="28">
        <f t="shared" ca="1" si="58"/>
        <v>2363.904091608304</v>
      </c>
      <c r="U341" s="27">
        <f t="shared" ca="1" si="59"/>
        <v>16.619999557940279</v>
      </c>
      <c r="V341" s="28">
        <f t="shared" ca="1" si="54"/>
        <v>1645.3799562360875</v>
      </c>
    </row>
    <row r="342" spans="1:22" x14ac:dyDescent="0.25">
      <c r="A342" s="1">
        <v>332</v>
      </c>
      <c r="B342" s="46">
        <f t="shared" ca="1" si="55"/>
        <v>0.6970729500352969</v>
      </c>
      <c r="C342" s="1">
        <f t="shared" ca="1" si="50"/>
        <v>0</v>
      </c>
      <c r="D342" s="47"/>
      <c r="E342" s="27">
        <f t="shared" ca="1" si="51"/>
        <v>45.466410127801915</v>
      </c>
      <c r="F342" s="27">
        <f t="shared" ca="1" si="52"/>
        <v>2227.8540962622919</v>
      </c>
      <c r="G342" s="44"/>
      <c r="H342" s="35"/>
      <c r="I342" s="35"/>
      <c r="J342" s="35"/>
      <c r="K342" s="35"/>
      <c r="L342" s="35"/>
      <c r="M342" s="35"/>
      <c r="N342" s="35"/>
      <c r="O342" s="35"/>
      <c r="P342" s="35"/>
      <c r="Q342" s="26">
        <f t="shared" si="56"/>
        <v>25</v>
      </c>
      <c r="R342" s="22">
        <f t="shared" ca="1" si="53"/>
        <v>2450</v>
      </c>
      <c r="S342" s="52">
        <f t="shared" ca="1" si="57"/>
        <v>118.19520458041521</v>
      </c>
      <c r="T342" s="28">
        <f t="shared" ca="1" si="58"/>
        <v>2245.708887027889</v>
      </c>
      <c r="U342" s="27">
        <f t="shared" ca="1" si="59"/>
        <v>16.453799562360878</v>
      </c>
      <c r="V342" s="28">
        <f t="shared" ca="1" si="54"/>
        <v>1628.9261566737266</v>
      </c>
    </row>
    <row r="343" spans="1:22" x14ac:dyDescent="0.25">
      <c r="A343" s="1">
        <v>333</v>
      </c>
      <c r="B343" s="46">
        <f t="shared" ca="1" si="55"/>
        <v>0.34711487652693063</v>
      </c>
      <c r="C343" s="1">
        <f t="shared" ca="1" si="50"/>
        <v>0</v>
      </c>
      <c r="D343" s="47"/>
      <c r="E343" s="27">
        <f t="shared" ca="1" si="51"/>
        <v>44.557081925245875</v>
      </c>
      <c r="F343" s="27">
        <f t="shared" ca="1" si="52"/>
        <v>2183.2970143370462</v>
      </c>
      <c r="G343" s="44"/>
      <c r="H343" s="35"/>
      <c r="I343" s="35"/>
      <c r="J343" s="35"/>
      <c r="K343" s="35"/>
      <c r="L343" s="35"/>
      <c r="M343" s="35"/>
      <c r="N343" s="35"/>
      <c r="O343" s="35"/>
      <c r="P343" s="35"/>
      <c r="Q343" s="26">
        <f t="shared" si="56"/>
        <v>25</v>
      </c>
      <c r="R343" s="22">
        <f t="shared" ca="1" si="53"/>
        <v>2425</v>
      </c>
      <c r="S343" s="52">
        <f t="shared" ca="1" si="57"/>
        <v>112.28544435139446</v>
      </c>
      <c r="T343" s="28">
        <f t="shared" ca="1" si="58"/>
        <v>2133.4234426764947</v>
      </c>
      <c r="U343" s="27">
        <f t="shared" ca="1" si="59"/>
        <v>16.289261566737267</v>
      </c>
      <c r="V343" s="28">
        <f t="shared" ca="1" si="54"/>
        <v>1612.6368951069894</v>
      </c>
    </row>
    <row r="344" spans="1:22" x14ac:dyDescent="0.25">
      <c r="A344" s="1">
        <v>334</v>
      </c>
      <c r="B344" s="46">
        <f t="shared" ca="1" si="55"/>
        <v>0.77718372391955948</v>
      </c>
      <c r="C344" s="1">
        <f t="shared" ca="1" si="50"/>
        <v>0</v>
      </c>
      <c r="D344" s="47"/>
      <c r="E344" s="27">
        <f t="shared" ca="1" si="51"/>
        <v>43.665940286740963</v>
      </c>
      <c r="F344" s="27">
        <f t="shared" ca="1" si="52"/>
        <v>2139.6310740503054</v>
      </c>
      <c r="G344" s="44"/>
      <c r="H344" s="35"/>
      <c r="I344" s="35"/>
      <c r="J344" s="35"/>
      <c r="K344" s="35"/>
      <c r="L344" s="35"/>
      <c r="M344" s="35"/>
      <c r="N344" s="35"/>
      <c r="O344" s="35"/>
      <c r="P344" s="35"/>
      <c r="Q344" s="26">
        <f t="shared" si="56"/>
        <v>25</v>
      </c>
      <c r="R344" s="22">
        <f t="shared" ca="1" si="53"/>
        <v>2400</v>
      </c>
      <c r="S344" s="52">
        <f t="shared" ca="1" si="57"/>
        <v>106.67117213382474</v>
      </c>
      <c r="T344" s="28">
        <f t="shared" ca="1" si="58"/>
        <v>2026.75227054267</v>
      </c>
      <c r="U344" s="27">
        <f t="shared" ca="1" si="59"/>
        <v>16.126368951069896</v>
      </c>
      <c r="V344" s="28">
        <f t="shared" ca="1" si="54"/>
        <v>1596.5105261559195</v>
      </c>
    </row>
    <row r="345" spans="1:22" x14ac:dyDescent="0.25">
      <c r="A345" s="1">
        <v>335</v>
      </c>
      <c r="B345" s="46">
        <f t="shared" ca="1" si="55"/>
        <v>0.16906323647932942</v>
      </c>
      <c r="C345" s="1">
        <f t="shared" ca="1" si="50"/>
        <v>0</v>
      </c>
      <c r="D345" s="47"/>
      <c r="E345" s="27">
        <f t="shared" ca="1" si="51"/>
        <v>42.792621481006144</v>
      </c>
      <c r="F345" s="27">
        <f t="shared" ca="1" si="52"/>
        <v>2096.8384525692991</v>
      </c>
      <c r="G345" s="44"/>
      <c r="H345" s="35"/>
      <c r="I345" s="35"/>
      <c r="J345" s="35"/>
      <c r="K345" s="35"/>
      <c r="L345" s="35"/>
      <c r="M345" s="35"/>
      <c r="N345" s="35"/>
      <c r="O345" s="35"/>
      <c r="P345" s="35"/>
      <c r="Q345" s="26">
        <f t="shared" si="56"/>
        <v>25</v>
      </c>
      <c r="R345" s="22">
        <f t="shared" ca="1" si="53"/>
        <v>2375</v>
      </c>
      <c r="S345" s="52">
        <f t="shared" ca="1" si="57"/>
        <v>101.3376135271335</v>
      </c>
      <c r="T345" s="28">
        <f t="shared" ca="1" si="58"/>
        <v>1925.4146570155365</v>
      </c>
      <c r="U345" s="27">
        <f t="shared" ca="1" si="59"/>
        <v>15.965105261559197</v>
      </c>
      <c r="V345" s="28">
        <f t="shared" ca="1" si="54"/>
        <v>1580.5454208943602</v>
      </c>
    </row>
    <row r="346" spans="1:22" x14ac:dyDescent="0.25">
      <c r="A346" s="1">
        <v>336</v>
      </c>
      <c r="B346" s="46">
        <f t="shared" ca="1" si="55"/>
        <v>0.87312929975492293</v>
      </c>
      <c r="C346" s="1">
        <f t="shared" ca="1" si="50"/>
        <v>1</v>
      </c>
      <c r="D346" s="47"/>
      <c r="E346" s="27">
        <f t="shared" ca="1" si="51"/>
        <v>41.936769051386015</v>
      </c>
      <c r="F346" s="27">
        <f t="shared" ca="1" si="52"/>
        <v>2306.5222978262291</v>
      </c>
      <c r="G346" s="44"/>
      <c r="H346" s="35"/>
      <c r="I346" s="35"/>
      <c r="J346" s="35"/>
      <c r="K346" s="35"/>
      <c r="L346" s="35"/>
      <c r="M346" s="35"/>
      <c r="N346" s="35"/>
      <c r="O346" s="35"/>
      <c r="P346" s="35"/>
      <c r="Q346" s="26">
        <f t="shared" si="56"/>
        <v>25</v>
      </c>
      <c r="R346" s="22">
        <f t="shared" ca="1" si="53"/>
        <v>2500</v>
      </c>
      <c r="S346" s="52">
        <f t="shared" ca="1" si="57"/>
        <v>96.270732850776824</v>
      </c>
      <c r="T346" s="28">
        <f t="shared" ca="1" si="58"/>
        <v>2406.7683212694205</v>
      </c>
      <c r="U346" s="27">
        <f t="shared" ca="1" si="59"/>
        <v>15.805454208943605</v>
      </c>
      <c r="V346" s="28">
        <f t="shared" ca="1" si="54"/>
        <v>1659.5726919390781</v>
      </c>
    </row>
    <row r="347" spans="1:22" x14ac:dyDescent="0.25">
      <c r="A347" s="1">
        <v>337</v>
      </c>
      <c r="B347" s="46">
        <f t="shared" ca="1" si="55"/>
        <v>0.81050606250057244</v>
      </c>
      <c r="C347" s="1">
        <f t="shared" ca="1" si="50"/>
        <v>1</v>
      </c>
      <c r="D347" s="47"/>
      <c r="E347" s="27">
        <f t="shared" ca="1" si="51"/>
        <v>46.130445956524625</v>
      </c>
      <c r="F347" s="27">
        <f t="shared" ca="1" si="52"/>
        <v>2537.1745276088523</v>
      </c>
      <c r="G347" s="44"/>
      <c r="H347" s="35"/>
      <c r="I347" s="35"/>
      <c r="J347" s="35"/>
      <c r="K347" s="35"/>
      <c r="L347" s="35"/>
      <c r="M347" s="35"/>
      <c r="N347" s="35"/>
      <c r="O347" s="35"/>
      <c r="P347" s="35"/>
      <c r="Q347" s="26">
        <f t="shared" si="56"/>
        <v>25</v>
      </c>
      <c r="R347" s="22">
        <f t="shared" ca="1" si="53"/>
        <v>2625</v>
      </c>
      <c r="S347" s="52">
        <f t="shared" ca="1" si="57"/>
        <v>120.33841606347103</v>
      </c>
      <c r="T347" s="28">
        <f t="shared" ca="1" si="58"/>
        <v>3008.4604015867758</v>
      </c>
      <c r="U347" s="27">
        <f t="shared" ca="1" si="59"/>
        <v>16.595726919390781</v>
      </c>
      <c r="V347" s="28">
        <f t="shared" ca="1" si="54"/>
        <v>1742.5513265360321</v>
      </c>
    </row>
    <row r="348" spans="1:22" x14ac:dyDescent="0.25">
      <c r="A348" s="1">
        <v>338</v>
      </c>
      <c r="B348" s="46">
        <f t="shared" ca="1" si="55"/>
        <v>7.9513452428694786E-2</v>
      </c>
      <c r="C348" s="1">
        <f t="shared" ca="1" si="50"/>
        <v>0</v>
      </c>
      <c r="D348" s="47"/>
      <c r="E348" s="27">
        <f t="shared" ca="1" si="51"/>
        <v>50.743490552177093</v>
      </c>
      <c r="F348" s="27">
        <f t="shared" ca="1" si="52"/>
        <v>2486.431037056675</v>
      </c>
      <c r="G348" s="44"/>
      <c r="H348" s="35"/>
      <c r="I348" s="35"/>
      <c r="J348" s="35"/>
      <c r="K348" s="35"/>
      <c r="L348" s="35"/>
      <c r="M348" s="35"/>
      <c r="N348" s="35"/>
      <c r="O348" s="35"/>
      <c r="P348" s="35"/>
      <c r="Q348" s="26">
        <f t="shared" si="56"/>
        <v>25</v>
      </c>
      <c r="R348" s="22">
        <f t="shared" ca="1" si="53"/>
        <v>2600</v>
      </c>
      <c r="S348" s="52">
        <f t="shared" ca="1" si="57"/>
        <v>150.42302007933878</v>
      </c>
      <c r="T348" s="28">
        <f t="shared" ca="1" si="58"/>
        <v>2858.0373815074372</v>
      </c>
      <c r="U348" s="27">
        <f t="shared" ca="1" si="59"/>
        <v>17.425513265360323</v>
      </c>
      <c r="V348" s="28">
        <f t="shared" ca="1" si="54"/>
        <v>1725.1258132706719</v>
      </c>
    </row>
    <row r="349" spans="1:22" x14ac:dyDescent="0.25">
      <c r="A349" s="1">
        <v>339</v>
      </c>
      <c r="B349" s="46">
        <f t="shared" ca="1" si="55"/>
        <v>7.7220101175343725E-2</v>
      </c>
      <c r="C349" s="1">
        <f t="shared" ca="1" si="50"/>
        <v>0</v>
      </c>
      <c r="D349" s="47"/>
      <c r="E349" s="27">
        <f t="shared" ca="1" si="51"/>
        <v>49.728620741133547</v>
      </c>
      <c r="F349" s="27">
        <f t="shared" ca="1" si="52"/>
        <v>2436.7024163155415</v>
      </c>
      <c r="G349" s="44"/>
      <c r="H349" s="35"/>
      <c r="I349" s="35"/>
      <c r="J349" s="35"/>
      <c r="K349" s="35"/>
      <c r="L349" s="35"/>
      <c r="M349" s="35"/>
      <c r="N349" s="35"/>
      <c r="O349" s="35"/>
      <c r="P349" s="35"/>
      <c r="Q349" s="26">
        <f t="shared" si="56"/>
        <v>25</v>
      </c>
      <c r="R349" s="22">
        <f t="shared" ca="1" si="53"/>
        <v>2575</v>
      </c>
      <c r="S349" s="52">
        <f t="shared" ca="1" si="57"/>
        <v>142.90186907537188</v>
      </c>
      <c r="T349" s="28">
        <f t="shared" ca="1" si="58"/>
        <v>2715.1355124320653</v>
      </c>
      <c r="U349" s="27">
        <f t="shared" ca="1" si="59"/>
        <v>17.25125813270672</v>
      </c>
      <c r="V349" s="28">
        <f t="shared" ca="1" si="54"/>
        <v>1707.8745551379652</v>
      </c>
    </row>
    <row r="350" spans="1:22" x14ac:dyDescent="0.25">
      <c r="A350" s="1">
        <v>340</v>
      </c>
      <c r="B350" s="46">
        <f t="shared" ca="1" si="55"/>
        <v>0.26060346344552943</v>
      </c>
      <c r="C350" s="1">
        <f t="shared" ca="1" si="50"/>
        <v>0</v>
      </c>
      <c r="D350" s="47"/>
      <c r="E350" s="27">
        <f t="shared" ca="1" si="51"/>
        <v>48.734048326310877</v>
      </c>
      <c r="F350" s="27">
        <f t="shared" ca="1" si="52"/>
        <v>2387.9683679892305</v>
      </c>
      <c r="G350" s="44"/>
      <c r="H350" s="35"/>
      <c r="I350" s="35"/>
      <c r="J350" s="35"/>
      <c r="K350" s="35"/>
      <c r="L350" s="35"/>
      <c r="M350" s="35"/>
      <c r="N350" s="35"/>
      <c r="O350" s="35"/>
      <c r="P350" s="35"/>
      <c r="Q350" s="26">
        <f t="shared" si="56"/>
        <v>25</v>
      </c>
      <c r="R350" s="22">
        <f t="shared" ca="1" si="53"/>
        <v>2550</v>
      </c>
      <c r="S350" s="52">
        <f t="shared" ca="1" si="57"/>
        <v>135.75677562160328</v>
      </c>
      <c r="T350" s="28">
        <f t="shared" ca="1" si="58"/>
        <v>2579.3787368104622</v>
      </c>
      <c r="U350" s="27">
        <f t="shared" ca="1" si="59"/>
        <v>17.078745551379654</v>
      </c>
      <c r="V350" s="28">
        <f t="shared" ca="1" si="54"/>
        <v>1690.7958095865856</v>
      </c>
    </row>
    <row r="351" spans="1:22" x14ac:dyDescent="0.25">
      <c r="A351" s="1">
        <v>341</v>
      </c>
      <c r="B351" s="46">
        <f t="shared" ca="1" si="55"/>
        <v>0.98881756635482931</v>
      </c>
      <c r="C351" s="1">
        <f t="shared" ca="1" si="50"/>
        <v>1</v>
      </c>
      <c r="D351" s="47"/>
      <c r="E351" s="27">
        <f t="shared" ca="1" si="51"/>
        <v>47.759367359784655</v>
      </c>
      <c r="F351" s="27">
        <f t="shared" ca="1" si="52"/>
        <v>2626.7652047881538</v>
      </c>
      <c r="G351" s="44"/>
      <c r="H351" s="35"/>
      <c r="I351" s="35"/>
      <c r="J351" s="35"/>
      <c r="K351" s="35"/>
      <c r="L351" s="35"/>
      <c r="M351" s="35"/>
      <c r="N351" s="35"/>
      <c r="O351" s="35"/>
      <c r="P351" s="35"/>
      <c r="Q351" s="26">
        <f t="shared" si="56"/>
        <v>25</v>
      </c>
      <c r="R351" s="22">
        <f t="shared" ca="1" si="53"/>
        <v>2675</v>
      </c>
      <c r="S351" s="52">
        <f t="shared" ca="1" si="57"/>
        <v>128.96893684052313</v>
      </c>
      <c r="T351" s="28">
        <f t="shared" ca="1" si="58"/>
        <v>3224.2234210130778</v>
      </c>
      <c r="U351" s="27">
        <f t="shared" ca="1" si="59"/>
        <v>16.907958095865858</v>
      </c>
      <c r="V351" s="28">
        <f t="shared" ca="1" si="54"/>
        <v>1775.3356000659148</v>
      </c>
    </row>
    <row r="352" spans="1:22" x14ac:dyDescent="0.25">
      <c r="A352" s="1">
        <v>342</v>
      </c>
      <c r="B352" s="46">
        <f t="shared" ca="1" si="55"/>
        <v>0.3433947270036799</v>
      </c>
      <c r="C352" s="1">
        <f t="shared" ca="1" si="50"/>
        <v>0</v>
      </c>
      <c r="D352" s="47"/>
      <c r="E352" s="27">
        <f t="shared" ca="1" si="51"/>
        <v>52.535304095763124</v>
      </c>
      <c r="F352" s="27">
        <f t="shared" ca="1" si="52"/>
        <v>2574.2299006923909</v>
      </c>
      <c r="G352" s="44"/>
      <c r="H352" s="35"/>
      <c r="I352" s="35"/>
      <c r="J352" s="35"/>
      <c r="K352" s="35"/>
      <c r="L352" s="35"/>
      <c r="M352" s="35"/>
      <c r="N352" s="35"/>
      <c r="O352" s="35"/>
      <c r="P352" s="35"/>
      <c r="Q352" s="26">
        <f t="shared" si="56"/>
        <v>25</v>
      </c>
      <c r="R352" s="22">
        <f t="shared" ca="1" si="53"/>
        <v>2650</v>
      </c>
      <c r="S352" s="52">
        <f t="shared" ca="1" si="57"/>
        <v>161.21117105065389</v>
      </c>
      <c r="T352" s="28">
        <f t="shared" ca="1" si="58"/>
        <v>3063.012249962424</v>
      </c>
      <c r="U352" s="27">
        <f t="shared" ca="1" si="59"/>
        <v>17.753356000659149</v>
      </c>
      <c r="V352" s="28">
        <f t="shared" ca="1" si="54"/>
        <v>1757.5822440652557</v>
      </c>
    </row>
    <row r="353" spans="1:22" x14ac:dyDescent="0.25">
      <c r="A353" s="1">
        <v>343</v>
      </c>
      <c r="B353" s="46">
        <f t="shared" ca="1" si="55"/>
        <v>0.87058541970092718</v>
      </c>
      <c r="C353" s="1">
        <f t="shared" ca="1" si="50"/>
        <v>1</v>
      </c>
      <c r="D353" s="47"/>
      <c r="E353" s="27">
        <f t="shared" ca="1" si="51"/>
        <v>51.484598013847865</v>
      </c>
      <c r="F353" s="27">
        <f t="shared" ca="1" si="52"/>
        <v>2831.6528907616303</v>
      </c>
      <c r="G353" s="44"/>
      <c r="H353" s="35"/>
      <c r="I353" s="35"/>
      <c r="J353" s="35"/>
      <c r="K353" s="35"/>
      <c r="L353" s="35"/>
      <c r="M353" s="35"/>
      <c r="N353" s="35"/>
      <c r="O353" s="35"/>
      <c r="P353" s="35"/>
      <c r="Q353" s="26">
        <f t="shared" si="56"/>
        <v>25</v>
      </c>
      <c r="R353" s="22">
        <f t="shared" ca="1" si="53"/>
        <v>2775</v>
      </c>
      <c r="S353" s="52">
        <f t="shared" ca="1" si="57"/>
        <v>153.15061249812121</v>
      </c>
      <c r="T353" s="28">
        <f t="shared" ca="1" si="58"/>
        <v>3828.7653124530298</v>
      </c>
      <c r="U353" s="27">
        <f t="shared" ca="1" si="59"/>
        <v>17.575822440652558</v>
      </c>
      <c r="V353" s="28">
        <f t="shared" ca="1" si="54"/>
        <v>1845.4613562685186</v>
      </c>
    </row>
    <row r="354" spans="1:22" x14ac:dyDescent="0.25">
      <c r="A354" s="1">
        <v>344</v>
      </c>
      <c r="B354" s="46">
        <f t="shared" ca="1" si="55"/>
        <v>0.82357171515140004</v>
      </c>
      <c r="C354" s="1">
        <f t="shared" ca="1" si="50"/>
        <v>1</v>
      </c>
      <c r="D354" s="47"/>
      <c r="E354" s="27">
        <f t="shared" ca="1" si="51"/>
        <v>56.633057815232654</v>
      </c>
      <c r="F354" s="27">
        <f t="shared" ca="1" si="52"/>
        <v>3114.8181798377937</v>
      </c>
      <c r="G354" s="44"/>
      <c r="H354" s="35"/>
      <c r="I354" s="35"/>
      <c r="J354" s="35"/>
      <c r="K354" s="35"/>
      <c r="L354" s="35"/>
      <c r="M354" s="35"/>
      <c r="N354" s="35"/>
      <c r="O354" s="35"/>
      <c r="P354" s="35"/>
      <c r="Q354" s="26">
        <f t="shared" si="56"/>
        <v>25</v>
      </c>
      <c r="R354" s="22">
        <f t="shared" ca="1" si="53"/>
        <v>2900</v>
      </c>
      <c r="S354" s="52">
        <f t="shared" ca="1" si="57"/>
        <v>191.4382656226515</v>
      </c>
      <c r="T354" s="28">
        <f t="shared" ca="1" si="58"/>
        <v>4785.9566405662872</v>
      </c>
      <c r="U354" s="27">
        <f t="shared" ca="1" si="59"/>
        <v>18.454613562685189</v>
      </c>
      <c r="V354" s="28">
        <f t="shared" ca="1" si="54"/>
        <v>1937.7344240819446</v>
      </c>
    </row>
    <row r="355" spans="1:22" x14ac:dyDescent="0.25">
      <c r="A355" s="1">
        <v>345</v>
      </c>
      <c r="B355" s="46">
        <f t="shared" ca="1" si="55"/>
        <v>0.58281874485592378</v>
      </c>
      <c r="C355" s="1">
        <f t="shared" ca="1" si="50"/>
        <v>0</v>
      </c>
      <c r="D355" s="47"/>
      <c r="E355" s="27">
        <f t="shared" ca="1" si="51"/>
        <v>62.296363596755931</v>
      </c>
      <c r="F355" s="27">
        <f t="shared" ca="1" si="52"/>
        <v>3052.5218162410379</v>
      </c>
      <c r="G355" s="44"/>
      <c r="H355" s="35"/>
      <c r="I355" s="35"/>
      <c r="J355" s="35"/>
      <c r="K355" s="35"/>
      <c r="L355" s="35"/>
      <c r="M355" s="35"/>
      <c r="N355" s="35"/>
      <c r="O355" s="35"/>
      <c r="P355" s="35"/>
      <c r="Q355" s="26">
        <f t="shared" si="56"/>
        <v>25</v>
      </c>
      <c r="R355" s="22">
        <f t="shared" ca="1" si="53"/>
        <v>2875</v>
      </c>
      <c r="S355" s="52">
        <f t="shared" ca="1" si="57"/>
        <v>239.29783202831436</v>
      </c>
      <c r="T355" s="28">
        <f t="shared" ca="1" si="58"/>
        <v>4546.6588085379726</v>
      </c>
      <c r="U355" s="27">
        <f t="shared" ca="1" si="59"/>
        <v>19.377344240819447</v>
      </c>
      <c r="V355" s="28">
        <f t="shared" ca="1" si="54"/>
        <v>1918.3570798411251</v>
      </c>
    </row>
    <row r="356" spans="1:22" x14ac:dyDescent="0.25">
      <c r="A356" s="1">
        <v>346</v>
      </c>
      <c r="B356" s="46">
        <f t="shared" ca="1" si="55"/>
        <v>0.64432302274517672</v>
      </c>
      <c r="C356" s="1">
        <f t="shared" ca="1" si="50"/>
        <v>0</v>
      </c>
      <c r="D356" s="47"/>
      <c r="E356" s="27">
        <f t="shared" ca="1" si="51"/>
        <v>61.050436324820815</v>
      </c>
      <c r="F356" s="27">
        <f t="shared" ca="1" si="52"/>
        <v>2991.4713799162168</v>
      </c>
      <c r="G356" s="44"/>
      <c r="H356" s="35"/>
      <c r="I356" s="35"/>
      <c r="J356" s="35"/>
      <c r="K356" s="35"/>
      <c r="L356" s="35"/>
      <c r="M356" s="35"/>
      <c r="N356" s="35"/>
      <c r="O356" s="35"/>
      <c r="P356" s="35"/>
      <c r="Q356" s="26">
        <f t="shared" si="56"/>
        <v>25</v>
      </c>
      <c r="R356" s="22">
        <f t="shared" ca="1" si="53"/>
        <v>2850</v>
      </c>
      <c r="S356" s="52">
        <f t="shared" ca="1" si="57"/>
        <v>227.33294042689863</v>
      </c>
      <c r="T356" s="28">
        <f t="shared" ca="1" si="58"/>
        <v>4319.3258681110738</v>
      </c>
      <c r="U356" s="27">
        <f t="shared" ca="1" si="59"/>
        <v>19.183570798411253</v>
      </c>
      <c r="V356" s="28">
        <f t="shared" ca="1" si="54"/>
        <v>1899.1735090427139</v>
      </c>
    </row>
    <row r="357" spans="1:22" x14ac:dyDescent="0.25">
      <c r="A357" s="1">
        <v>347</v>
      </c>
      <c r="B357" s="46">
        <f t="shared" ca="1" si="55"/>
        <v>0.11340628928329555</v>
      </c>
      <c r="C357" s="1">
        <f t="shared" ca="1" si="50"/>
        <v>0</v>
      </c>
      <c r="D357" s="47"/>
      <c r="E357" s="27">
        <f t="shared" ca="1" si="51"/>
        <v>59.829427598324394</v>
      </c>
      <c r="F357" s="27">
        <f t="shared" ca="1" si="52"/>
        <v>2931.6419523178924</v>
      </c>
      <c r="G357" s="44"/>
      <c r="H357" s="35"/>
      <c r="I357" s="35"/>
      <c r="J357" s="35"/>
      <c r="K357" s="35"/>
      <c r="L357" s="35"/>
      <c r="M357" s="35"/>
      <c r="N357" s="35"/>
      <c r="O357" s="35"/>
      <c r="P357" s="35"/>
      <c r="Q357" s="26">
        <f t="shared" si="56"/>
        <v>25</v>
      </c>
      <c r="R357" s="22">
        <f t="shared" ca="1" si="53"/>
        <v>2825</v>
      </c>
      <c r="S357" s="52">
        <f t="shared" ca="1" si="57"/>
        <v>215.9662934055537</v>
      </c>
      <c r="T357" s="28">
        <f t="shared" ca="1" si="58"/>
        <v>4103.3595747055197</v>
      </c>
      <c r="U357" s="27">
        <f t="shared" ca="1" si="59"/>
        <v>18.991735090427142</v>
      </c>
      <c r="V357" s="28">
        <f t="shared" ca="1" si="54"/>
        <v>1880.1817739522867</v>
      </c>
    </row>
    <row r="358" spans="1:22" x14ac:dyDescent="0.25">
      <c r="A358" s="1">
        <v>348</v>
      </c>
      <c r="B358" s="46">
        <f t="shared" ca="1" si="55"/>
        <v>0.91680871876252612</v>
      </c>
      <c r="C358" s="1">
        <f t="shared" ca="1" si="50"/>
        <v>1</v>
      </c>
      <c r="D358" s="47"/>
      <c r="E358" s="27">
        <f t="shared" ca="1" si="51"/>
        <v>58.632839046357901</v>
      </c>
      <c r="F358" s="27">
        <f t="shared" ca="1" si="52"/>
        <v>3224.806147549682</v>
      </c>
      <c r="G358" s="44"/>
      <c r="H358" s="35"/>
      <c r="I358" s="35"/>
      <c r="J358" s="35"/>
      <c r="K358" s="35"/>
      <c r="L358" s="35"/>
      <c r="M358" s="35"/>
      <c r="N358" s="35"/>
      <c r="O358" s="35"/>
      <c r="P358" s="35"/>
      <c r="Q358" s="26">
        <f t="shared" si="56"/>
        <v>25</v>
      </c>
      <c r="R358" s="22">
        <f t="shared" ca="1" si="53"/>
        <v>2950</v>
      </c>
      <c r="S358" s="52">
        <f t="shared" ca="1" si="57"/>
        <v>205.16797873527599</v>
      </c>
      <c r="T358" s="28">
        <f t="shared" ca="1" si="58"/>
        <v>5129.1994683818994</v>
      </c>
      <c r="U358" s="27">
        <f t="shared" ca="1" si="59"/>
        <v>18.801817739522868</v>
      </c>
      <c r="V358" s="28">
        <f t="shared" ca="1" si="54"/>
        <v>1974.190862649901</v>
      </c>
    </row>
    <row r="359" spans="1:22" x14ac:dyDescent="0.25">
      <c r="A359" s="1">
        <v>349</v>
      </c>
      <c r="B359" s="46">
        <f t="shared" ca="1" si="55"/>
        <v>0.82594101349793303</v>
      </c>
      <c r="C359" s="1">
        <f t="shared" ca="1" si="50"/>
        <v>1</v>
      </c>
      <c r="D359" s="47"/>
      <c r="E359" s="27">
        <f t="shared" ca="1" si="51"/>
        <v>64.496122950993694</v>
      </c>
      <c r="F359" s="27">
        <f t="shared" ca="1" si="52"/>
        <v>3547.2867623046504</v>
      </c>
      <c r="G359" s="44"/>
      <c r="H359" s="35"/>
      <c r="I359" s="35"/>
      <c r="J359" s="35"/>
      <c r="K359" s="35"/>
      <c r="L359" s="35"/>
      <c r="M359" s="35"/>
      <c r="N359" s="35"/>
      <c r="O359" s="35"/>
      <c r="P359" s="35"/>
      <c r="Q359" s="26">
        <f t="shared" si="56"/>
        <v>25</v>
      </c>
      <c r="R359" s="22">
        <f t="shared" ca="1" si="53"/>
        <v>3075</v>
      </c>
      <c r="S359" s="52">
        <f t="shared" ca="1" si="57"/>
        <v>256.45997341909498</v>
      </c>
      <c r="T359" s="28">
        <f t="shared" ca="1" si="58"/>
        <v>6411.4993354773742</v>
      </c>
      <c r="U359" s="27">
        <f t="shared" ca="1" si="59"/>
        <v>19.741908626499011</v>
      </c>
      <c r="V359" s="28">
        <f t="shared" ca="1" si="54"/>
        <v>2072.9004057823959</v>
      </c>
    </row>
    <row r="360" spans="1:22" x14ac:dyDescent="0.25">
      <c r="A360" s="1">
        <v>350</v>
      </c>
      <c r="B360" s="46">
        <f t="shared" ca="1" si="55"/>
        <v>0.54338993804986957</v>
      </c>
      <c r="C360" s="1">
        <f t="shared" ca="1" si="50"/>
        <v>0</v>
      </c>
      <c r="D360" s="47"/>
      <c r="E360" s="27">
        <f t="shared" ca="1" si="51"/>
        <v>70.945735246093065</v>
      </c>
      <c r="F360" s="27">
        <f t="shared" ca="1" si="52"/>
        <v>3476.3410270585573</v>
      </c>
      <c r="G360" s="44"/>
      <c r="H360" s="35"/>
      <c r="I360" s="35"/>
      <c r="J360" s="35"/>
      <c r="K360" s="35"/>
      <c r="L360" s="35"/>
      <c r="M360" s="35"/>
      <c r="N360" s="35"/>
      <c r="O360" s="35"/>
      <c r="P360" s="35"/>
      <c r="Q360" s="26">
        <f t="shared" si="56"/>
        <v>25</v>
      </c>
      <c r="R360" s="22">
        <f t="shared" ca="1" si="53"/>
        <v>3050</v>
      </c>
      <c r="S360" s="52">
        <f t="shared" ca="1" si="57"/>
        <v>320.57496677386871</v>
      </c>
      <c r="T360" s="28">
        <f t="shared" ca="1" si="58"/>
        <v>6090.924368703505</v>
      </c>
      <c r="U360" s="27">
        <f t="shared" ca="1" si="59"/>
        <v>20.72900405782396</v>
      </c>
      <c r="V360" s="28">
        <f t="shared" ca="1" si="54"/>
        <v>2052.1714017245718</v>
      </c>
    </row>
    <row r="361" spans="1:22" x14ac:dyDescent="0.25">
      <c r="A361" s="1">
        <v>351</v>
      </c>
      <c r="B361" s="46">
        <f t="shared" ca="1" si="55"/>
        <v>0.30039095123606174</v>
      </c>
      <c r="C361" s="1">
        <f t="shared" ca="1" si="50"/>
        <v>0</v>
      </c>
      <c r="D361" s="47"/>
      <c r="E361" s="27">
        <f t="shared" ca="1" si="51"/>
        <v>69.526820541171205</v>
      </c>
      <c r="F361" s="27">
        <f t="shared" ca="1" si="52"/>
        <v>3406.8142065173861</v>
      </c>
      <c r="G361" s="44"/>
      <c r="H361" s="35"/>
      <c r="I361" s="35"/>
      <c r="J361" s="35"/>
      <c r="K361" s="35"/>
      <c r="L361" s="35"/>
      <c r="M361" s="35"/>
      <c r="N361" s="35"/>
      <c r="O361" s="35"/>
      <c r="P361" s="35"/>
      <c r="Q361" s="26">
        <f t="shared" si="56"/>
        <v>25</v>
      </c>
      <c r="R361" s="22">
        <f t="shared" ca="1" si="53"/>
        <v>3025</v>
      </c>
      <c r="S361" s="52">
        <f t="shared" ca="1" si="57"/>
        <v>304.54621843517526</v>
      </c>
      <c r="T361" s="28">
        <f t="shared" ca="1" si="58"/>
        <v>5786.3781502683296</v>
      </c>
      <c r="U361" s="27">
        <f t="shared" ca="1" si="59"/>
        <v>20.521714017245721</v>
      </c>
      <c r="V361" s="28">
        <f t="shared" ca="1" si="54"/>
        <v>2031.6496877073259</v>
      </c>
    </row>
    <row r="362" spans="1:22" x14ac:dyDescent="0.25">
      <c r="A362" s="1">
        <v>352</v>
      </c>
      <c r="B362" s="46">
        <f t="shared" ca="1" si="55"/>
        <v>0.72156258757595904</v>
      </c>
      <c r="C362" s="1">
        <f t="shared" ca="1" si="50"/>
        <v>0</v>
      </c>
      <c r="D362" s="47"/>
      <c r="E362" s="27">
        <f t="shared" ca="1" si="51"/>
        <v>68.136284130347775</v>
      </c>
      <c r="F362" s="27">
        <f t="shared" ca="1" si="52"/>
        <v>3338.6779223870385</v>
      </c>
      <c r="G362" s="44"/>
      <c r="H362" s="35"/>
      <c r="I362" s="35"/>
      <c r="J362" s="35"/>
      <c r="K362" s="35"/>
      <c r="L362" s="35"/>
      <c r="M362" s="35"/>
      <c r="N362" s="35"/>
      <c r="O362" s="35"/>
      <c r="P362" s="35"/>
      <c r="Q362" s="26">
        <f t="shared" si="56"/>
        <v>25</v>
      </c>
      <c r="R362" s="22">
        <f t="shared" ca="1" si="53"/>
        <v>3000</v>
      </c>
      <c r="S362" s="52">
        <f t="shared" ca="1" si="57"/>
        <v>289.31890751341649</v>
      </c>
      <c r="T362" s="28">
        <f t="shared" ca="1" si="58"/>
        <v>5497.0592427549127</v>
      </c>
      <c r="U362" s="27">
        <f t="shared" ca="1" si="59"/>
        <v>20.316496877073259</v>
      </c>
      <c r="V362" s="28">
        <f t="shared" ca="1" si="54"/>
        <v>2011.3331908302528</v>
      </c>
    </row>
    <row r="363" spans="1:22" x14ac:dyDescent="0.25">
      <c r="A363" s="1">
        <v>353</v>
      </c>
      <c r="B363" s="46">
        <f t="shared" ca="1" si="55"/>
        <v>0.41345404768351346</v>
      </c>
      <c r="C363" s="1">
        <f t="shared" ca="1" si="50"/>
        <v>0</v>
      </c>
      <c r="D363" s="47"/>
      <c r="E363" s="27">
        <f t="shared" ca="1" si="51"/>
        <v>66.773558447740825</v>
      </c>
      <c r="F363" s="27">
        <f t="shared" ca="1" si="52"/>
        <v>3271.9043639392976</v>
      </c>
      <c r="G363" s="44"/>
      <c r="H363" s="35"/>
      <c r="I363" s="35"/>
      <c r="J363" s="35"/>
      <c r="K363" s="35"/>
      <c r="L363" s="35"/>
      <c r="M363" s="35"/>
      <c r="N363" s="35"/>
      <c r="O363" s="35"/>
      <c r="P363" s="35"/>
      <c r="Q363" s="26">
        <f t="shared" si="56"/>
        <v>25</v>
      </c>
      <c r="R363" s="22">
        <f t="shared" ca="1" si="53"/>
        <v>2975</v>
      </c>
      <c r="S363" s="52">
        <f t="shared" ca="1" si="57"/>
        <v>274.85296213774564</v>
      </c>
      <c r="T363" s="28">
        <f t="shared" ca="1" si="58"/>
        <v>5222.2062806171671</v>
      </c>
      <c r="U363" s="27">
        <f t="shared" ca="1" si="59"/>
        <v>20.113331908302531</v>
      </c>
      <c r="V363" s="28">
        <f t="shared" ca="1" si="54"/>
        <v>1991.2198589219502</v>
      </c>
    </row>
    <row r="364" spans="1:22" x14ac:dyDescent="0.25">
      <c r="A364" s="1">
        <v>354</v>
      </c>
      <c r="B364" s="46">
        <f t="shared" ca="1" si="55"/>
        <v>0.52910264374753624</v>
      </c>
      <c r="C364" s="1">
        <f t="shared" ca="1" si="50"/>
        <v>0</v>
      </c>
      <c r="D364" s="47"/>
      <c r="E364" s="27">
        <f t="shared" ca="1" si="51"/>
        <v>65.438087278786014</v>
      </c>
      <c r="F364" s="27">
        <f t="shared" ca="1" si="52"/>
        <v>3206.4662766605115</v>
      </c>
      <c r="G364" s="44"/>
      <c r="H364" s="35"/>
      <c r="I364" s="35"/>
      <c r="J364" s="35"/>
      <c r="K364" s="35"/>
      <c r="L364" s="35"/>
      <c r="M364" s="35"/>
      <c r="N364" s="35"/>
      <c r="O364" s="35"/>
      <c r="P364" s="35"/>
      <c r="Q364" s="26">
        <f t="shared" si="56"/>
        <v>25</v>
      </c>
      <c r="R364" s="22">
        <f t="shared" ca="1" si="53"/>
        <v>2950</v>
      </c>
      <c r="S364" s="52">
        <f t="shared" ca="1" si="57"/>
        <v>261.11031403085838</v>
      </c>
      <c r="T364" s="28">
        <f t="shared" ca="1" si="58"/>
        <v>4961.0959665863084</v>
      </c>
      <c r="U364" s="27">
        <f t="shared" ca="1" si="59"/>
        <v>19.912198589219503</v>
      </c>
      <c r="V364" s="28">
        <f t="shared" ca="1" si="54"/>
        <v>1971.3076603327306</v>
      </c>
    </row>
    <row r="365" spans="1:22" x14ac:dyDescent="0.25">
      <c r="A365" s="1">
        <v>355</v>
      </c>
      <c r="B365" s="46">
        <f t="shared" ca="1" si="55"/>
        <v>0.84515414000349176</v>
      </c>
      <c r="C365" s="1">
        <f t="shared" ca="1" si="50"/>
        <v>1</v>
      </c>
      <c r="D365" s="47"/>
      <c r="E365" s="27">
        <f t="shared" ca="1" si="51"/>
        <v>64.129325533210292</v>
      </c>
      <c r="F365" s="27">
        <f t="shared" ca="1" si="52"/>
        <v>3527.1129043265628</v>
      </c>
      <c r="G365" s="44"/>
      <c r="H365" s="35"/>
      <c r="I365" s="35"/>
      <c r="J365" s="35"/>
      <c r="K365" s="35"/>
      <c r="L365" s="35"/>
      <c r="M365" s="35"/>
      <c r="N365" s="35"/>
      <c r="O365" s="35"/>
      <c r="P365" s="35"/>
      <c r="Q365" s="26">
        <f t="shared" si="56"/>
        <v>25</v>
      </c>
      <c r="R365" s="22">
        <f t="shared" ca="1" si="53"/>
        <v>3075</v>
      </c>
      <c r="S365" s="52">
        <f t="shared" ca="1" si="57"/>
        <v>248.05479832931542</v>
      </c>
      <c r="T365" s="28">
        <f t="shared" ca="1" si="58"/>
        <v>6201.3699582328854</v>
      </c>
      <c r="U365" s="27">
        <f t="shared" ca="1" si="59"/>
        <v>19.713076603327305</v>
      </c>
      <c r="V365" s="28">
        <f t="shared" ca="1" si="54"/>
        <v>2069.873043349367</v>
      </c>
    </row>
    <row r="366" spans="1:22" x14ac:dyDescent="0.25">
      <c r="A366" s="1">
        <v>356</v>
      </c>
      <c r="B366" s="46">
        <f t="shared" ca="1" si="55"/>
        <v>0.82119592396473429</v>
      </c>
      <c r="C366" s="1">
        <f t="shared" ca="1" si="50"/>
        <v>1</v>
      </c>
      <c r="D366" s="47"/>
      <c r="E366" s="27">
        <f t="shared" ca="1" si="51"/>
        <v>70.542258086531319</v>
      </c>
      <c r="F366" s="27">
        <f t="shared" ca="1" si="52"/>
        <v>3879.8241947592196</v>
      </c>
      <c r="G366" s="44"/>
      <c r="H366" s="35"/>
      <c r="I366" s="35"/>
      <c r="J366" s="35"/>
      <c r="K366" s="35"/>
      <c r="L366" s="35"/>
      <c r="M366" s="35"/>
      <c r="N366" s="35"/>
      <c r="O366" s="35"/>
      <c r="P366" s="35"/>
      <c r="Q366" s="26">
        <f t="shared" si="56"/>
        <v>25</v>
      </c>
      <c r="R366" s="22">
        <f t="shared" ca="1" si="53"/>
        <v>3200</v>
      </c>
      <c r="S366" s="52">
        <f t="shared" ca="1" si="57"/>
        <v>310.06849791164427</v>
      </c>
      <c r="T366" s="28">
        <f t="shared" ca="1" si="58"/>
        <v>7751.7124477911066</v>
      </c>
      <c r="U366" s="27">
        <f t="shared" ca="1" si="59"/>
        <v>20.698730433493672</v>
      </c>
      <c r="V366" s="28">
        <f t="shared" ca="1" si="54"/>
        <v>2173.3666955168355</v>
      </c>
    </row>
    <row r="367" spans="1:22" x14ac:dyDescent="0.25">
      <c r="A367" s="1">
        <v>357</v>
      </c>
      <c r="B367" s="46">
        <f t="shared" ca="1" si="55"/>
        <v>0.39160650256815743</v>
      </c>
      <c r="C367" s="1">
        <f t="shared" ca="1" si="50"/>
        <v>0</v>
      </c>
      <c r="D367" s="47"/>
      <c r="E367" s="27">
        <f t="shared" ca="1" si="51"/>
        <v>77.596483895184463</v>
      </c>
      <c r="F367" s="27">
        <f t="shared" ca="1" si="52"/>
        <v>3802.2277108640351</v>
      </c>
      <c r="G367" s="44"/>
      <c r="H367" s="35"/>
      <c r="I367" s="35"/>
      <c r="J367" s="35"/>
      <c r="K367" s="35"/>
      <c r="L367" s="35"/>
      <c r="M367" s="35"/>
      <c r="N367" s="35"/>
      <c r="O367" s="35"/>
      <c r="P367" s="35"/>
      <c r="Q367" s="26">
        <f t="shared" si="56"/>
        <v>25</v>
      </c>
      <c r="R367" s="22">
        <f t="shared" ca="1" si="53"/>
        <v>3175</v>
      </c>
      <c r="S367" s="52">
        <f t="shared" ca="1" si="57"/>
        <v>333.33333333333331</v>
      </c>
      <c r="T367" s="28">
        <f t="shared" ca="1" si="58"/>
        <v>7418.3791144577735</v>
      </c>
      <c r="U367" s="27">
        <f t="shared" ca="1" si="59"/>
        <v>21.733666955168356</v>
      </c>
      <c r="V367" s="28">
        <f t="shared" ca="1" si="54"/>
        <v>2151.6330285616673</v>
      </c>
    </row>
    <row r="368" spans="1:22" x14ac:dyDescent="0.25">
      <c r="A368" s="1">
        <v>358</v>
      </c>
      <c r="B368" s="46">
        <f t="shared" ca="1" si="55"/>
        <v>0.58047169271361088</v>
      </c>
      <c r="C368" s="1">
        <f t="shared" ca="1" si="50"/>
        <v>0</v>
      </c>
      <c r="D368" s="47"/>
      <c r="E368" s="27">
        <f t="shared" ca="1" si="51"/>
        <v>76.044554217280776</v>
      </c>
      <c r="F368" s="27">
        <f t="shared" ca="1" si="52"/>
        <v>3726.1831566467545</v>
      </c>
      <c r="G368" s="44"/>
      <c r="H368" s="35"/>
      <c r="I368" s="35"/>
      <c r="J368" s="35"/>
      <c r="K368" s="35"/>
      <c r="L368" s="35"/>
      <c r="M368" s="35"/>
      <c r="N368" s="35"/>
      <c r="O368" s="35"/>
      <c r="P368" s="35"/>
      <c r="Q368" s="26">
        <f t="shared" si="56"/>
        <v>25</v>
      </c>
      <c r="R368" s="22">
        <f t="shared" ca="1" si="53"/>
        <v>3150</v>
      </c>
      <c r="S368" s="52">
        <f t="shared" ca="1" si="57"/>
        <v>333.33333333333331</v>
      </c>
      <c r="T368" s="28">
        <f t="shared" ca="1" si="58"/>
        <v>7085.0457811244405</v>
      </c>
      <c r="U368" s="27">
        <f t="shared" ca="1" si="59"/>
        <v>21.516330285616675</v>
      </c>
      <c r="V368" s="28">
        <f t="shared" ca="1" si="54"/>
        <v>2130.1166982760506</v>
      </c>
    </row>
    <row r="369" spans="1:22" x14ac:dyDescent="0.25">
      <c r="A369" s="1">
        <v>359</v>
      </c>
      <c r="B369" s="46">
        <f t="shared" ca="1" si="55"/>
        <v>0.31330568739510012</v>
      </c>
      <c r="C369" s="1">
        <f t="shared" ca="1" si="50"/>
        <v>0</v>
      </c>
      <c r="D369" s="47"/>
      <c r="E369" s="27">
        <f t="shared" ca="1" si="51"/>
        <v>74.523663132935155</v>
      </c>
      <c r="F369" s="27">
        <f t="shared" ca="1" si="52"/>
        <v>3651.6594935138191</v>
      </c>
      <c r="G369" s="44"/>
      <c r="H369" s="35"/>
      <c r="I369" s="35"/>
      <c r="J369" s="35"/>
      <c r="K369" s="35"/>
      <c r="L369" s="35"/>
      <c r="M369" s="35"/>
      <c r="N369" s="35"/>
      <c r="O369" s="35"/>
      <c r="P369" s="35"/>
      <c r="Q369" s="26">
        <f t="shared" si="56"/>
        <v>25</v>
      </c>
      <c r="R369" s="22">
        <f t="shared" ca="1" si="53"/>
        <v>3125</v>
      </c>
      <c r="S369" s="52">
        <f t="shared" ca="1" si="57"/>
        <v>333.33333333333331</v>
      </c>
      <c r="T369" s="28">
        <f t="shared" ca="1" si="58"/>
        <v>6751.7124477911075</v>
      </c>
      <c r="U369" s="27">
        <f t="shared" ca="1" si="59"/>
        <v>21.301166982760506</v>
      </c>
      <c r="V369" s="28">
        <f t="shared" ca="1" si="54"/>
        <v>2108.81553129329</v>
      </c>
    </row>
    <row r="370" spans="1:22" x14ac:dyDescent="0.25">
      <c r="A370" s="1">
        <v>360</v>
      </c>
      <c r="B370" s="46">
        <f t="shared" ca="1" si="55"/>
        <v>0.63336108165144778</v>
      </c>
      <c r="C370" s="1">
        <f t="shared" ca="1" si="50"/>
        <v>0</v>
      </c>
      <c r="D370" s="47"/>
      <c r="E370" s="27">
        <f t="shared" ca="1" si="51"/>
        <v>73.033189870276445</v>
      </c>
      <c r="F370" s="27">
        <f t="shared" ca="1" si="52"/>
        <v>3578.6263036435425</v>
      </c>
      <c r="G370" s="44"/>
      <c r="H370" s="35"/>
      <c r="I370" s="35"/>
      <c r="J370" s="35"/>
      <c r="K370" s="35"/>
      <c r="L370" s="35"/>
      <c r="M370" s="35"/>
      <c r="N370" s="35"/>
      <c r="O370" s="35"/>
      <c r="P370" s="35"/>
      <c r="Q370" s="26">
        <f t="shared" si="56"/>
        <v>25</v>
      </c>
      <c r="R370" s="22">
        <f t="shared" ca="1" si="53"/>
        <v>3100</v>
      </c>
      <c r="S370" s="52">
        <f t="shared" ca="1" si="57"/>
        <v>333.33333333333331</v>
      </c>
      <c r="T370" s="28">
        <f t="shared" ca="1" si="58"/>
        <v>6418.3791144577744</v>
      </c>
      <c r="U370" s="27">
        <f t="shared" ca="1" si="59"/>
        <v>21.088155312932901</v>
      </c>
      <c r="V370" s="28">
        <f t="shared" ca="1" si="54"/>
        <v>2087.727375980357</v>
      </c>
    </row>
    <row r="371" spans="1:22" x14ac:dyDescent="0.25">
      <c r="A371" s="1">
        <v>361</v>
      </c>
      <c r="B371" s="46">
        <f t="shared" ca="1" si="55"/>
        <v>0.78449206941921434</v>
      </c>
      <c r="C371" s="1">
        <f t="shared" ca="1" si="50"/>
        <v>0</v>
      </c>
      <c r="D371" s="47"/>
      <c r="E371" s="27">
        <f t="shared" ca="1" si="51"/>
        <v>71.572526072870915</v>
      </c>
      <c r="F371" s="27">
        <f t="shared" ca="1" si="52"/>
        <v>3507.0537775706716</v>
      </c>
      <c r="G371" s="44"/>
      <c r="H371" s="35"/>
      <c r="I371" s="35"/>
      <c r="J371" s="35"/>
      <c r="K371" s="35"/>
      <c r="L371" s="35"/>
      <c r="M371" s="35"/>
      <c r="N371" s="35"/>
      <c r="O371" s="35"/>
      <c r="P371" s="35"/>
      <c r="Q371" s="26">
        <f t="shared" si="56"/>
        <v>25</v>
      </c>
      <c r="R371" s="22">
        <f t="shared" ca="1" si="53"/>
        <v>3075</v>
      </c>
      <c r="S371" s="52">
        <f t="shared" ca="1" si="57"/>
        <v>320.91895572288877</v>
      </c>
      <c r="T371" s="28">
        <f t="shared" ca="1" si="58"/>
        <v>6097.4601587348861</v>
      </c>
      <c r="U371" s="27">
        <f t="shared" ca="1" si="59"/>
        <v>20.877273759803572</v>
      </c>
      <c r="V371" s="28">
        <f t="shared" ca="1" si="54"/>
        <v>2066.8501022205533</v>
      </c>
    </row>
    <row r="372" spans="1:22" x14ac:dyDescent="0.25">
      <c r="A372" s="1">
        <v>362</v>
      </c>
      <c r="B372" s="46">
        <f t="shared" ca="1" si="55"/>
        <v>0.44541695908750323</v>
      </c>
      <c r="C372" s="1">
        <f t="shared" ca="1" si="50"/>
        <v>0</v>
      </c>
      <c r="D372" s="47"/>
      <c r="E372" s="27">
        <f t="shared" ca="1" si="51"/>
        <v>70.141075551413493</v>
      </c>
      <c r="F372" s="27">
        <f t="shared" ca="1" si="52"/>
        <v>3436.9127020192582</v>
      </c>
      <c r="G372" s="44"/>
      <c r="H372" s="35"/>
      <c r="I372" s="35"/>
      <c r="J372" s="35"/>
      <c r="K372" s="35"/>
      <c r="L372" s="35"/>
      <c r="M372" s="35"/>
      <c r="N372" s="35"/>
      <c r="O372" s="35"/>
      <c r="P372" s="35"/>
      <c r="Q372" s="26">
        <f t="shared" si="56"/>
        <v>25</v>
      </c>
      <c r="R372" s="22">
        <f t="shared" ca="1" si="53"/>
        <v>3050</v>
      </c>
      <c r="S372" s="52">
        <f t="shared" ca="1" si="57"/>
        <v>304.87300793674433</v>
      </c>
      <c r="T372" s="28">
        <f t="shared" ca="1" si="58"/>
        <v>5792.5871507981419</v>
      </c>
      <c r="U372" s="27">
        <f t="shared" ca="1" si="59"/>
        <v>20.668501022205533</v>
      </c>
      <c r="V372" s="28">
        <f t="shared" ca="1" si="54"/>
        <v>2046.1816011983478</v>
      </c>
    </row>
    <row r="373" spans="1:22" x14ac:dyDescent="0.25">
      <c r="A373" s="1">
        <v>363</v>
      </c>
      <c r="B373" s="46">
        <f t="shared" ca="1" si="55"/>
        <v>0.89007951283899878</v>
      </c>
      <c r="C373" s="1">
        <f t="shared" ca="1" si="50"/>
        <v>1</v>
      </c>
      <c r="D373" s="47"/>
      <c r="E373" s="27">
        <f t="shared" ca="1" si="51"/>
        <v>68.738254040385229</v>
      </c>
      <c r="F373" s="27">
        <f t="shared" ca="1" si="52"/>
        <v>3780.6039722211844</v>
      </c>
      <c r="G373" s="44"/>
      <c r="H373" s="35"/>
      <c r="I373" s="35"/>
      <c r="J373" s="35"/>
      <c r="K373" s="35"/>
      <c r="L373" s="35"/>
      <c r="M373" s="35"/>
      <c r="N373" s="35"/>
      <c r="O373" s="35"/>
      <c r="P373" s="35"/>
      <c r="Q373" s="26">
        <f t="shared" si="56"/>
        <v>25</v>
      </c>
      <c r="R373" s="22">
        <f t="shared" ca="1" si="53"/>
        <v>3175</v>
      </c>
      <c r="S373" s="52">
        <f t="shared" ca="1" si="57"/>
        <v>289.62935753990712</v>
      </c>
      <c r="T373" s="28">
        <f t="shared" ca="1" si="58"/>
        <v>7240.7339384976776</v>
      </c>
      <c r="U373" s="27">
        <f t="shared" ca="1" si="59"/>
        <v>20.46181601198348</v>
      </c>
      <c r="V373" s="28">
        <f t="shared" ca="1" si="54"/>
        <v>2148.4906812582653</v>
      </c>
    </row>
    <row r="374" spans="1:22" x14ac:dyDescent="0.25">
      <c r="A374" s="1">
        <v>364</v>
      </c>
      <c r="B374" s="46">
        <f t="shared" ca="1" si="55"/>
        <v>0.38563566868038002</v>
      </c>
      <c r="C374" s="1">
        <f t="shared" ca="1" si="50"/>
        <v>0</v>
      </c>
      <c r="D374" s="47"/>
      <c r="E374" s="27">
        <f t="shared" ca="1" si="51"/>
        <v>75.612079444423756</v>
      </c>
      <c r="F374" s="27">
        <f t="shared" ca="1" si="52"/>
        <v>3704.9918927767608</v>
      </c>
      <c r="G374" s="44"/>
      <c r="H374" s="35"/>
      <c r="I374" s="35"/>
      <c r="J374" s="35"/>
      <c r="K374" s="35"/>
      <c r="L374" s="35"/>
      <c r="M374" s="35"/>
      <c r="N374" s="35"/>
      <c r="O374" s="35"/>
      <c r="P374" s="35"/>
      <c r="Q374" s="26">
        <f t="shared" si="56"/>
        <v>25</v>
      </c>
      <c r="R374" s="22">
        <f t="shared" ca="1" si="53"/>
        <v>3150</v>
      </c>
      <c r="S374" s="52">
        <f t="shared" ca="1" si="57"/>
        <v>333.33333333333331</v>
      </c>
      <c r="T374" s="28">
        <f t="shared" ca="1" si="58"/>
        <v>6907.4006051643446</v>
      </c>
      <c r="U374" s="27">
        <f t="shared" ca="1" si="59"/>
        <v>21.484906812582654</v>
      </c>
      <c r="V374" s="28">
        <f t="shared" ca="1" si="54"/>
        <v>2127.0057744456826</v>
      </c>
    </row>
    <row r="375" spans="1:22" x14ac:dyDescent="0.25">
      <c r="A375" s="1">
        <v>365</v>
      </c>
      <c r="B375" s="46">
        <f t="shared" ca="1" si="55"/>
        <v>0.17366417668184697</v>
      </c>
      <c r="C375" s="1">
        <f t="shared" ca="1" si="50"/>
        <v>0</v>
      </c>
      <c r="D375" s="47"/>
      <c r="E375" s="27">
        <f t="shared" ca="1" si="51"/>
        <v>74.099837855535284</v>
      </c>
      <c r="F375" s="27">
        <f t="shared" ca="1" si="52"/>
        <v>3630.8920549212253</v>
      </c>
      <c r="G375" s="44"/>
      <c r="H375" s="35"/>
      <c r="I375" s="35"/>
      <c r="J375" s="35"/>
      <c r="K375" s="35"/>
      <c r="L375" s="35"/>
      <c r="M375" s="35"/>
      <c r="N375" s="35"/>
      <c r="O375" s="35"/>
      <c r="P375" s="35"/>
      <c r="Q375" s="26">
        <f t="shared" si="56"/>
        <v>25</v>
      </c>
      <c r="R375" s="22">
        <f t="shared" ca="1" si="53"/>
        <v>3125</v>
      </c>
      <c r="S375" s="52">
        <f t="shared" ca="1" si="57"/>
        <v>333.33333333333331</v>
      </c>
      <c r="T375" s="28">
        <f t="shared" ca="1" si="58"/>
        <v>6574.0672718310116</v>
      </c>
      <c r="U375" s="27">
        <f t="shared" ca="1" si="59"/>
        <v>21.270057744456828</v>
      </c>
      <c r="V375" s="28">
        <f t="shared" ca="1" si="54"/>
        <v>2105.735716701226</v>
      </c>
    </row>
    <row r="376" spans="1:22" x14ac:dyDescent="0.25">
      <c r="A376" s="1">
        <v>366</v>
      </c>
      <c r="B376" s="46">
        <f t="shared" ca="1" si="55"/>
        <v>0.7227627524586886</v>
      </c>
      <c r="C376" s="1">
        <f t="shared" ca="1" si="50"/>
        <v>0</v>
      </c>
      <c r="D376" s="47"/>
      <c r="E376" s="27">
        <f t="shared" ca="1" si="51"/>
        <v>72.617841098424563</v>
      </c>
      <c r="F376" s="27">
        <f t="shared" ca="1" si="52"/>
        <v>3558.2742138228009</v>
      </c>
      <c r="G376" s="44"/>
      <c r="H376" s="35"/>
      <c r="I376" s="35"/>
      <c r="J376" s="35"/>
      <c r="K376" s="35"/>
      <c r="L376" s="35"/>
      <c r="M376" s="35"/>
      <c r="N376" s="35"/>
      <c r="O376" s="35"/>
      <c r="P376" s="35"/>
      <c r="Q376" s="26">
        <f t="shared" si="56"/>
        <v>25</v>
      </c>
      <c r="R376" s="22">
        <f t="shared" ca="1" si="53"/>
        <v>3100</v>
      </c>
      <c r="S376" s="52">
        <f t="shared" ca="1" si="57"/>
        <v>328.70336359155061</v>
      </c>
      <c r="T376" s="28">
        <f t="shared" ca="1" si="58"/>
        <v>6245.3639082394611</v>
      </c>
      <c r="U376" s="27">
        <f t="shared" ca="1" si="59"/>
        <v>21.057357167012263</v>
      </c>
      <c r="V376" s="28">
        <f t="shared" ca="1" si="54"/>
        <v>2084.6783595342135</v>
      </c>
    </row>
    <row r="377" spans="1:22" x14ac:dyDescent="0.25">
      <c r="A377" s="1">
        <v>367</v>
      </c>
      <c r="B377" s="46">
        <f t="shared" ca="1" si="55"/>
        <v>7.0332179815908558E-2</v>
      </c>
      <c r="C377" s="1">
        <f t="shared" ca="1" si="50"/>
        <v>0</v>
      </c>
      <c r="D377" s="47"/>
      <c r="E377" s="27">
        <f t="shared" ca="1" si="51"/>
        <v>71.165484276456084</v>
      </c>
      <c r="F377" s="27">
        <f t="shared" ca="1" si="52"/>
        <v>3487.1087295463449</v>
      </c>
      <c r="G377" s="44"/>
      <c r="H377" s="35"/>
      <c r="I377" s="35"/>
      <c r="J377" s="35"/>
      <c r="K377" s="35"/>
      <c r="L377" s="35"/>
      <c r="M377" s="35"/>
      <c r="N377" s="35"/>
      <c r="O377" s="35"/>
      <c r="P377" s="35"/>
      <c r="Q377" s="26">
        <f t="shared" si="56"/>
        <v>25</v>
      </c>
      <c r="R377" s="22">
        <f t="shared" ca="1" si="53"/>
        <v>3075</v>
      </c>
      <c r="S377" s="52">
        <f t="shared" ca="1" si="57"/>
        <v>312.26819541197307</v>
      </c>
      <c r="T377" s="28">
        <f t="shared" ca="1" si="58"/>
        <v>5933.0957128274877</v>
      </c>
      <c r="U377" s="27">
        <f t="shared" ca="1" si="59"/>
        <v>20.846783595342139</v>
      </c>
      <c r="V377" s="28">
        <f t="shared" ca="1" si="54"/>
        <v>2063.8315759388715</v>
      </c>
    </row>
    <row r="378" spans="1:22" x14ac:dyDescent="0.25">
      <c r="A378" s="1">
        <v>368</v>
      </c>
      <c r="B378" s="46">
        <f t="shared" ca="1" si="55"/>
        <v>0.67923220716240817</v>
      </c>
      <c r="C378" s="1">
        <f t="shared" ca="1" si="50"/>
        <v>0</v>
      </c>
      <c r="D378" s="47"/>
      <c r="E378" s="27">
        <f t="shared" ca="1" si="51"/>
        <v>69.742174590926965</v>
      </c>
      <c r="F378" s="27">
        <f t="shared" ca="1" si="52"/>
        <v>3417.366554955418</v>
      </c>
      <c r="G378" s="44"/>
      <c r="H378" s="35"/>
      <c r="I378" s="35"/>
      <c r="J378" s="35"/>
      <c r="K378" s="35"/>
      <c r="L378" s="35"/>
      <c r="M378" s="35"/>
      <c r="N378" s="35"/>
      <c r="O378" s="35"/>
      <c r="P378" s="35"/>
      <c r="Q378" s="26">
        <f t="shared" si="56"/>
        <v>25</v>
      </c>
      <c r="R378" s="22">
        <f t="shared" ca="1" si="53"/>
        <v>3050</v>
      </c>
      <c r="S378" s="52">
        <f t="shared" ca="1" si="57"/>
        <v>296.65478564137442</v>
      </c>
      <c r="T378" s="28">
        <f t="shared" ca="1" si="58"/>
        <v>5636.4409271861132</v>
      </c>
      <c r="U378" s="27">
        <f t="shared" ca="1" si="59"/>
        <v>20.638315759388718</v>
      </c>
      <c r="V378" s="28">
        <f t="shared" ca="1" si="54"/>
        <v>2043.1932601794829</v>
      </c>
    </row>
    <row r="379" spans="1:22" x14ac:dyDescent="0.25">
      <c r="A379" s="1">
        <v>369</v>
      </c>
      <c r="B379" s="46">
        <f t="shared" ca="1" si="55"/>
        <v>0.29250120285778358</v>
      </c>
      <c r="C379" s="1">
        <f t="shared" ca="1" si="50"/>
        <v>0</v>
      </c>
      <c r="D379" s="47"/>
      <c r="E379" s="27">
        <f t="shared" ca="1" si="51"/>
        <v>68.347331099108416</v>
      </c>
      <c r="F379" s="27">
        <f t="shared" ca="1" si="52"/>
        <v>3349.0192238563095</v>
      </c>
      <c r="G379" s="44"/>
      <c r="H379" s="35"/>
      <c r="I379" s="35"/>
      <c r="J379" s="35"/>
      <c r="K379" s="35"/>
      <c r="L379" s="35"/>
      <c r="M379" s="35"/>
      <c r="N379" s="35"/>
      <c r="O379" s="35"/>
      <c r="P379" s="35"/>
      <c r="Q379" s="26">
        <f t="shared" si="56"/>
        <v>25</v>
      </c>
      <c r="R379" s="22">
        <f t="shared" ca="1" si="53"/>
        <v>3025</v>
      </c>
      <c r="S379" s="52">
        <f t="shared" ca="1" si="57"/>
        <v>281.82204635930566</v>
      </c>
      <c r="T379" s="28">
        <f t="shared" ca="1" si="58"/>
        <v>5354.6188808268071</v>
      </c>
      <c r="U379" s="27">
        <f t="shared" ca="1" si="59"/>
        <v>20.431932601794831</v>
      </c>
      <c r="V379" s="28">
        <f t="shared" ca="1" si="54"/>
        <v>2022.761327577688</v>
      </c>
    </row>
    <row r="380" spans="1:22" x14ac:dyDescent="0.25">
      <c r="A380" s="1">
        <v>370</v>
      </c>
      <c r="B380" s="46">
        <f t="shared" ca="1" si="55"/>
        <v>0.22504912788371789</v>
      </c>
      <c r="C380" s="1">
        <f t="shared" ca="1" si="50"/>
        <v>0</v>
      </c>
      <c r="D380" s="47"/>
      <c r="E380" s="27">
        <f t="shared" ca="1" si="51"/>
        <v>66.98038447712625</v>
      </c>
      <c r="F380" s="27">
        <f t="shared" ca="1" si="52"/>
        <v>3282.0388393791832</v>
      </c>
      <c r="G380" s="44"/>
      <c r="H380" s="35"/>
      <c r="I380" s="35"/>
      <c r="J380" s="35"/>
      <c r="K380" s="35"/>
      <c r="L380" s="35"/>
      <c r="M380" s="35"/>
      <c r="N380" s="35"/>
      <c r="O380" s="35"/>
      <c r="P380" s="35"/>
      <c r="Q380" s="26">
        <f t="shared" si="56"/>
        <v>25</v>
      </c>
      <c r="R380" s="22">
        <f t="shared" ca="1" si="53"/>
        <v>3000</v>
      </c>
      <c r="S380" s="52">
        <f t="shared" ca="1" si="57"/>
        <v>267.73094404134036</v>
      </c>
      <c r="T380" s="28">
        <f t="shared" ca="1" si="58"/>
        <v>5086.887936785467</v>
      </c>
      <c r="U380" s="27">
        <f t="shared" ca="1" si="59"/>
        <v>20.227613275776882</v>
      </c>
      <c r="V380" s="28">
        <f t="shared" ca="1" si="54"/>
        <v>2002.5337143019112</v>
      </c>
    </row>
    <row r="381" spans="1:22" x14ac:dyDescent="0.25">
      <c r="A381" s="1">
        <v>371</v>
      </c>
      <c r="B381" s="46">
        <f t="shared" ca="1" si="55"/>
        <v>8.5147207527454527E-2</v>
      </c>
      <c r="C381" s="1">
        <f t="shared" ca="1" si="50"/>
        <v>0</v>
      </c>
      <c r="D381" s="47"/>
      <c r="E381" s="27">
        <f t="shared" ca="1" si="51"/>
        <v>65.640776787583718</v>
      </c>
      <c r="F381" s="27">
        <f t="shared" ca="1" si="52"/>
        <v>3216.3980625915992</v>
      </c>
      <c r="G381" s="44"/>
      <c r="H381" s="35"/>
      <c r="I381" s="35"/>
      <c r="J381" s="35"/>
      <c r="K381" s="35"/>
      <c r="L381" s="35"/>
      <c r="M381" s="35"/>
      <c r="N381" s="35"/>
      <c r="O381" s="35"/>
      <c r="P381" s="35"/>
      <c r="Q381" s="26">
        <f t="shared" si="56"/>
        <v>25</v>
      </c>
      <c r="R381" s="22">
        <f t="shared" ca="1" si="53"/>
        <v>2975</v>
      </c>
      <c r="S381" s="52">
        <f t="shared" ca="1" si="57"/>
        <v>254.34439683927337</v>
      </c>
      <c r="T381" s="28">
        <f t="shared" ca="1" si="58"/>
        <v>4832.543539946194</v>
      </c>
      <c r="U381" s="27">
        <f t="shared" ca="1" si="59"/>
        <v>20.025337143019112</v>
      </c>
      <c r="V381" s="28">
        <f t="shared" ca="1" si="54"/>
        <v>1982.508377158892</v>
      </c>
    </row>
    <row r="382" spans="1:22" x14ac:dyDescent="0.25">
      <c r="A382" s="1">
        <v>372</v>
      </c>
      <c r="B382" s="46">
        <f t="shared" ca="1" si="55"/>
        <v>0.49514584861266864</v>
      </c>
      <c r="C382" s="1">
        <f t="shared" ca="1" si="50"/>
        <v>0</v>
      </c>
      <c r="D382" s="47"/>
      <c r="E382" s="27">
        <f t="shared" ca="1" si="51"/>
        <v>64.327961251832036</v>
      </c>
      <c r="F382" s="27">
        <f t="shared" ca="1" si="52"/>
        <v>3152.070101339767</v>
      </c>
      <c r="G382" s="44"/>
      <c r="H382" s="35"/>
      <c r="I382" s="35"/>
      <c r="J382" s="35"/>
      <c r="K382" s="35"/>
      <c r="L382" s="35"/>
      <c r="M382" s="35"/>
      <c r="N382" s="35"/>
      <c r="O382" s="35"/>
      <c r="P382" s="35"/>
      <c r="Q382" s="26">
        <f t="shared" si="56"/>
        <v>25</v>
      </c>
      <c r="R382" s="22">
        <f t="shared" ca="1" si="53"/>
        <v>2950</v>
      </c>
      <c r="S382" s="52">
        <f t="shared" ca="1" si="57"/>
        <v>241.6271769973097</v>
      </c>
      <c r="T382" s="28">
        <f t="shared" ca="1" si="58"/>
        <v>4590.9163629488839</v>
      </c>
      <c r="U382" s="27">
        <f t="shared" ca="1" si="59"/>
        <v>19.825083771588922</v>
      </c>
      <c r="V382" s="28">
        <f t="shared" ca="1" si="54"/>
        <v>1962.6832933873031</v>
      </c>
    </row>
    <row r="383" spans="1:22" x14ac:dyDescent="0.25">
      <c r="A383" s="1">
        <v>373</v>
      </c>
      <c r="B383" s="46">
        <f t="shared" ca="1" si="55"/>
        <v>0.85586120034135804</v>
      </c>
      <c r="C383" s="1">
        <f t="shared" ca="1" si="50"/>
        <v>1</v>
      </c>
      <c r="D383" s="47"/>
      <c r="E383" s="27">
        <f t="shared" ca="1" si="51"/>
        <v>63.041402026795396</v>
      </c>
      <c r="F383" s="27">
        <f t="shared" ca="1" si="52"/>
        <v>3467.2771114737438</v>
      </c>
      <c r="G383" s="44"/>
      <c r="H383" s="35"/>
      <c r="I383" s="35"/>
      <c r="J383" s="35"/>
      <c r="K383" s="35"/>
      <c r="L383" s="35"/>
      <c r="M383" s="35"/>
      <c r="N383" s="35"/>
      <c r="O383" s="35"/>
      <c r="P383" s="35"/>
      <c r="Q383" s="26">
        <f t="shared" si="56"/>
        <v>25</v>
      </c>
      <c r="R383" s="22">
        <f t="shared" ca="1" si="53"/>
        <v>3075</v>
      </c>
      <c r="S383" s="52">
        <f t="shared" ca="1" si="57"/>
        <v>229.54581814744421</v>
      </c>
      <c r="T383" s="28">
        <f t="shared" ca="1" si="58"/>
        <v>5738.6454536861047</v>
      </c>
      <c r="U383" s="27">
        <f t="shared" ca="1" si="59"/>
        <v>19.626832933873033</v>
      </c>
      <c r="V383" s="28">
        <f t="shared" ca="1" si="54"/>
        <v>2060.8174580566683</v>
      </c>
    </row>
    <row r="384" spans="1:22" x14ac:dyDescent="0.25">
      <c r="A384" s="1">
        <v>374</v>
      </c>
      <c r="B384" s="46">
        <f t="shared" ca="1" si="55"/>
        <v>0.50661591014928697</v>
      </c>
      <c r="C384" s="1">
        <f t="shared" ca="1" si="50"/>
        <v>0</v>
      </c>
      <c r="D384" s="47"/>
      <c r="E384" s="27">
        <f t="shared" ca="1" si="51"/>
        <v>69.345542229474944</v>
      </c>
      <c r="F384" s="27">
        <f t="shared" ca="1" si="52"/>
        <v>3397.9315692442688</v>
      </c>
      <c r="G384" s="44"/>
      <c r="H384" s="35"/>
      <c r="I384" s="35"/>
      <c r="J384" s="35"/>
      <c r="K384" s="35"/>
      <c r="L384" s="35"/>
      <c r="M384" s="35"/>
      <c r="N384" s="35"/>
      <c r="O384" s="35"/>
      <c r="P384" s="35"/>
      <c r="Q384" s="26">
        <f t="shared" si="56"/>
        <v>25</v>
      </c>
      <c r="R384" s="22">
        <f t="shared" ca="1" si="53"/>
        <v>3050</v>
      </c>
      <c r="S384" s="52">
        <f t="shared" ca="1" si="57"/>
        <v>286.93227268430525</v>
      </c>
      <c r="T384" s="28">
        <f t="shared" ca="1" si="58"/>
        <v>5451.7131810017991</v>
      </c>
      <c r="U384" s="27">
        <f t="shared" ca="1" si="59"/>
        <v>20.608174580566686</v>
      </c>
      <c r="V384" s="28">
        <f t="shared" ca="1" si="54"/>
        <v>2040.2092834761017</v>
      </c>
    </row>
    <row r="385" spans="1:22" x14ac:dyDescent="0.25">
      <c r="A385" s="1">
        <v>375</v>
      </c>
      <c r="B385" s="46">
        <f t="shared" ca="1" si="55"/>
        <v>0.10755987642275877</v>
      </c>
      <c r="C385" s="1">
        <f t="shared" ca="1" si="50"/>
        <v>0</v>
      </c>
      <c r="D385" s="47"/>
      <c r="E385" s="27">
        <f t="shared" ca="1" si="51"/>
        <v>67.958631384885436</v>
      </c>
      <c r="F385" s="27">
        <f t="shared" ca="1" si="52"/>
        <v>3329.9729378593834</v>
      </c>
      <c r="G385" s="44"/>
      <c r="H385" s="35"/>
      <c r="I385" s="35"/>
      <c r="J385" s="35"/>
      <c r="K385" s="35"/>
      <c r="L385" s="35"/>
      <c r="M385" s="35"/>
      <c r="N385" s="35"/>
      <c r="O385" s="35"/>
      <c r="P385" s="35"/>
      <c r="Q385" s="26">
        <f t="shared" si="56"/>
        <v>25</v>
      </c>
      <c r="R385" s="22">
        <f t="shared" ca="1" si="53"/>
        <v>3025</v>
      </c>
      <c r="S385" s="52">
        <f t="shared" ca="1" si="57"/>
        <v>272.58565905008999</v>
      </c>
      <c r="T385" s="28">
        <f t="shared" ca="1" si="58"/>
        <v>5179.1275219517092</v>
      </c>
      <c r="U385" s="27">
        <f t="shared" ca="1" si="59"/>
        <v>20.402092834761017</v>
      </c>
      <c r="V385" s="28">
        <f t="shared" ca="1" si="54"/>
        <v>2019.8071906413406</v>
      </c>
    </row>
    <row r="386" spans="1:22" x14ac:dyDescent="0.25">
      <c r="A386" s="1">
        <v>376</v>
      </c>
      <c r="B386" s="46">
        <f t="shared" ca="1" si="55"/>
        <v>0.32430170098126121</v>
      </c>
      <c r="C386" s="1">
        <f t="shared" ca="1" si="50"/>
        <v>0</v>
      </c>
      <c r="D386" s="47"/>
      <c r="E386" s="27">
        <f t="shared" ca="1" si="51"/>
        <v>66.599458757187733</v>
      </c>
      <c r="F386" s="27">
        <f t="shared" ca="1" si="52"/>
        <v>3263.3734791021957</v>
      </c>
      <c r="G386" s="44"/>
      <c r="H386" s="35"/>
      <c r="I386" s="35"/>
      <c r="J386" s="35"/>
      <c r="K386" s="35"/>
      <c r="L386" s="35"/>
      <c r="M386" s="35"/>
      <c r="N386" s="35"/>
      <c r="O386" s="35"/>
      <c r="P386" s="35"/>
      <c r="Q386" s="26">
        <f t="shared" si="56"/>
        <v>25</v>
      </c>
      <c r="R386" s="22">
        <f t="shared" ca="1" si="53"/>
        <v>3000</v>
      </c>
      <c r="S386" s="52">
        <f t="shared" ca="1" si="57"/>
        <v>258.95637609758546</v>
      </c>
      <c r="T386" s="28">
        <f t="shared" ca="1" si="58"/>
        <v>4920.171145854124</v>
      </c>
      <c r="U386" s="27">
        <f t="shared" ca="1" si="59"/>
        <v>20.198071906413407</v>
      </c>
      <c r="V386" s="28">
        <f t="shared" ca="1" si="54"/>
        <v>1999.6091187349273</v>
      </c>
    </row>
    <row r="387" spans="1:22" x14ac:dyDescent="0.25">
      <c r="A387" s="1">
        <v>377</v>
      </c>
      <c r="B387" s="46">
        <f t="shared" ca="1" si="55"/>
        <v>0.86631301430066032</v>
      </c>
      <c r="C387" s="1">
        <f t="shared" ca="1" si="50"/>
        <v>1</v>
      </c>
      <c r="D387" s="47"/>
      <c r="E387" s="27">
        <f t="shared" ca="1" si="51"/>
        <v>65.267469582043972</v>
      </c>
      <c r="F387" s="27">
        <f t="shared" ca="1" si="52"/>
        <v>3589.7108270124154</v>
      </c>
      <c r="G387" s="44"/>
      <c r="H387" s="35"/>
      <c r="I387" s="35"/>
      <c r="J387" s="35"/>
      <c r="K387" s="35"/>
      <c r="L387" s="35"/>
      <c r="M387" s="35"/>
      <c r="N387" s="35"/>
      <c r="O387" s="35"/>
      <c r="P387" s="35"/>
      <c r="Q387" s="26">
        <f t="shared" si="56"/>
        <v>25</v>
      </c>
      <c r="R387" s="22">
        <f t="shared" ca="1" si="53"/>
        <v>3125</v>
      </c>
      <c r="S387" s="52">
        <f t="shared" ca="1" si="57"/>
        <v>246.0085572927062</v>
      </c>
      <c r="T387" s="28">
        <f t="shared" ca="1" si="58"/>
        <v>6150.2139323176552</v>
      </c>
      <c r="U387" s="27">
        <f t="shared" ca="1" si="59"/>
        <v>19.996091187349272</v>
      </c>
      <c r="V387" s="28">
        <f t="shared" ca="1" si="54"/>
        <v>2099.5895746716737</v>
      </c>
    </row>
    <row r="388" spans="1:22" x14ac:dyDescent="0.25">
      <c r="A388" s="1">
        <v>378</v>
      </c>
      <c r="B388" s="46">
        <f t="shared" ca="1" si="55"/>
        <v>0.16929693899370746</v>
      </c>
      <c r="C388" s="1">
        <f t="shared" ca="1" si="50"/>
        <v>0</v>
      </c>
      <c r="D388" s="47"/>
      <c r="E388" s="27">
        <f t="shared" ca="1" si="51"/>
        <v>71.794216540248371</v>
      </c>
      <c r="F388" s="27">
        <f t="shared" ca="1" si="52"/>
        <v>3517.9166104721671</v>
      </c>
      <c r="G388" s="44"/>
      <c r="H388" s="35"/>
      <c r="I388" s="35"/>
      <c r="J388" s="35"/>
      <c r="K388" s="35"/>
      <c r="L388" s="35"/>
      <c r="M388" s="35"/>
      <c r="N388" s="35"/>
      <c r="O388" s="35"/>
      <c r="P388" s="35"/>
      <c r="Q388" s="26">
        <f t="shared" si="56"/>
        <v>25</v>
      </c>
      <c r="R388" s="22">
        <f t="shared" ca="1" si="53"/>
        <v>3100</v>
      </c>
      <c r="S388" s="52">
        <f t="shared" ca="1" si="57"/>
        <v>307.51069661588281</v>
      </c>
      <c r="T388" s="28">
        <f t="shared" ca="1" si="58"/>
        <v>5842.7032357017724</v>
      </c>
      <c r="U388" s="27">
        <f t="shared" ca="1" si="59"/>
        <v>20.995895746716737</v>
      </c>
      <c r="V388" s="28">
        <f t="shared" ca="1" si="54"/>
        <v>2078.5936789249572</v>
      </c>
    </row>
    <row r="389" spans="1:22" x14ac:dyDescent="0.25">
      <c r="A389" s="1">
        <v>379</v>
      </c>
      <c r="B389" s="46">
        <f t="shared" ca="1" si="55"/>
        <v>0.17645273210926204</v>
      </c>
      <c r="C389" s="1">
        <f t="shared" ca="1" si="50"/>
        <v>0</v>
      </c>
      <c r="D389" s="47"/>
      <c r="E389" s="27">
        <f t="shared" ca="1" si="51"/>
        <v>70.358332209443404</v>
      </c>
      <c r="F389" s="27">
        <f t="shared" ca="1" si="52"/>
        <v>3447.5582782627239</v>
      </c>
      <c r="G389" s="44"/>
      <c r="H389" s="35"/>
      <c r="I389" s="35"/>
      <c r="J389" s="35"/>
      <c r="K389" s="35"/>
      <c r="L389" s="35"/>
      <c r="M389" s="35"/>
      <c r="N389" s="35"/>
      <c r="O389" s="35"/>
      <c r="P389" s="35"/>
      <c r="Q389" s="26">
        <f t="shared" si="56"/>
        <v>25</v>
      </c>
      <c r="R389" s="22">
        <f t="shared" ca="1" si="53"/>
        <v>3075</v>
      </c>
      <c r="S389" s="52">
        <f t="shared" ca="1" si="57"/>
        <v>292.13516178508866</v>
      </c>
      <c r="T389" s="28">
        <f t="shared" ca="1" si="58"/>
        <v>5550.5680739166837</v>
      </c>
      <c r="U389" s="27">
        <f t="shared" ca="1" si="59"/>
        <v>20.785936789249572</v>
      </c>
      <c r="V389" s="28">
        <f t="shared" ca="1" si="54"/>
        <v>2057.8077421357075</v>
      </c>
    </row>
    <row r="390" spans="1:22" x14ac:dyDescent="0.25">
      <c r="A390" s="1">
        <v>380</v>
      </c>
      <c r="B390" s="46">
        <f t="shared" ca="1" si="55"/>
        <v>0.92754014431768106</v>
      </c>
      <c r="C390" s="1">
        <f t="shared" ca="1" si="50"/>
        <v>1</v>
      </c>
      <c r="D390" s="47"/>
      <c r="E390" s="27">
        <f t="shared" ca="1" si="51"/>
        <v>68.951165565254541</v>
      </c>
      <c r="F390" s="27">
        <f t="shared" ca="1" si="52"/>
        <v>3792.3141060889966</v>
      </c>
      <c r="G390" s="44"/>
      <c r="H390" s="35"/>
      <c r="I390" s="35"/>
      <c r="J390" s="35"/>
      <c r="K390" s="35"/>
      <c r="L390" s="35"/>
      <c r="M390" s="35"/>
      <c r="N390" s="35"/>
      <c r="O390" s="35"/>
      <c r="P390" s="35"/>
      <c r="Q390" s="26">
        <f t="shared" si="56"/>
        <v>25</v>
      </c>
      <c r="R390" s="22">
        <f t="shared" ca="1" si="53"/>
        <v>3200</v>
      </c>
      <c r="S390" s="52">
        <f t="shared" ca="1" si="57"/>
        <v>277.52840369583419</v>
      </c>
      <c r="T390" s="28">
        <f t="shared" ca="1" si="58"/>
        <v>6938.2100923958551</v>
      </c>
      <c r="U390" s="27">
        <f t="shared" ca="1" si="59"/>
        <v>20.578077421357076</v>
      </c>
      <c r="V390" s="28">
        <f t="shared" ca="1" si="54"/>
        <v>2160.698129242493</v>
      </c>
    </row>
    <row r="391" spans="1:22" x14ac:dyDescent="0.25">
      <c r="A391" s="1">
        <v>381</v>
      </c>
      <c r="B391" s="46">
        <f t="shared" ca="1" si="55"/>
        <v>0.36050268294194054</v>
      </c>
      <c r="C391" s="1">
        <f t="shared" ca="1" si="50"/>
        <v>0</v>
      </c>
      <c r="D391" s="47"/>
      <c r="E391" s="27">
        <f t="shared" ca="1" si="51"/>
        <v>75.846282121779993</v>
      </c>
      <c r="F391" s="27">
        <f t="shared" ca="1" si="52"/>
        <v>3716.4678239672166</v>
      </c>
      <c r="G391" s="44"/>
      <c r="H391" s="35"/>
      <c r="I391" s="35"/>
      <c r="J391" s="35"/>
      <c r="K391" s="35"/>
      <c r="L391" s="35"/>
      <c r="M391" s="35"/>
      <c r="N391" s="35"/>
      <c r="O391" s="35"/>
      <c r="P391" s="35"/>
      <c r="Q391" s="26">
        <f t="shared" si="56"/>
        <v>25</v>
      </c>
      <c r="R391" s="22">
        <f t="shared" ca="1" si="53"/>
        <v>3175</v>
      </c>
      <c r="S391" s="52">
        <f t="shared" ca="1" si="57"/>
        <v>333.33333333333331</v>
      </c>
      <c r="T391" s="28">
        <f t="shared" ca="1" si="58"/>
        <v>6604.8767590625221</v>
      </c>
      <c r="U391" s="27">
        <f t="shared" ca="1" si="59"/>
        <v>21.60698129242493</v>
      </c>
      <c r="V391" s="28">
        <f t="shared" ca="1" si="54"/>
        <v>2139.0911479500683</v>
      </c>
    </row>
    <row r="392" spans="1:22" x14ac:dyDescent="0.25">
      <c r="A392" s="1">
        <v>382</v>
      </c>
      <c r="B392" s="46">
        <f t="shared" ca="1" si="55"/>
        <v>0.29648675762517629</v>
      </c>
      <c r="C392" s="1">
        <f t="shared" ca="1" si="50"/>
        <v>0</v>
      </c>
      <c r="D392" s="47"/>
      <c r="E392" s="27">
        <f t="shared" ca="1" si="51"/>
        <v>74.329356479344398</v>
      </c>
      <c r="F392" s="27">
        <f t="shared" ca="1" si="52"/>
        <v>3642.1384674878723</v>
      </c>
      <c r="G392" s="44"/>
      <c r="H392" s="35"/>
      <c r="I392" s="35"/>
      <c r="J392" s="35"/>
      <c r="K392" s="35"/>
      <c r="L392" s="35"/>
      <c r="M392" s="35"/>
      <c r="N392" s="35"/>
      <c r="O392" s="35"/>
      <c r="P392" s="35"/>
      <c r="Q392" s="26">
        <f t="shared" si="56"/>
        <v>25</v>
      </c>
      <c r="R392" s="22">
        <f t="shared" ca="1" si="53"/>
        <v>3150</v>
      </c>
      <c r="S392" s="52">
        <f t="shared" ca="1" si="57"/>
        <v>330.2438379531261</v>
      </c>
      <c r="T392" s="28">
        <f t="shared" ca="1" si="58"/>
        <v>6274.6329211093962</v>
      </c>
      <c r="U392" s="27">
        <f t="shared" ca="1" si="59"/>
        <v>21.390911479500684</v>
      </c>
      <c r="V392" s="28">
        <f t="shared" ca="1" si="54"/>
        <v>2117.7002364705677</v>
      </c>
    </row>
    <row r="393" spans="1:22" x14ac:dyDescent="0.25">
      <c r="A393" s="1">
        <v>383</v>
      </c>
      <c r="B393" s="46">
        <f t="shared" ca="1" si="55"/>
        <v>0.27511044393911932</v>
      </c>
      <c r="C393" s="1">
        <f t="shared" ca="1" si="50"/>
        <v>0</v>
      </c>
      <c r="D393" s="47"/>
      <c r="E393" s="27">
        <f t="shared" ca="1" si="51"/>
        <v>72.842769349757504</v>
      </c>
      <c r="F393" s="27">
        <f t="shared" ca="1" si="52"/>
        <v>3569.2956981381149</v>
      </c>
      <c r="G393" s="44"/>
      <c r="H393" s="35"/>
      <c r="I393" s="35"/>
      <c r="J393" s="35"/>
      <c r="K393" s="35"/>
      <c r="L393" s="35"/>
      <c r="M393" s="35"/>
      <c r="N393" s="35"/>
      <c r="O393" s="35"/>
      <c r="P393" s="35"/>
      <c r="Q393" s="26">
        <f t="shared" si="56"/>
        <v>25</v>
      </c>
      <c r="R393" s="22">
        <f t="shared" ca="1" si="53"/>
        <v>3125</v>
      </c>
      <c r="S393" s="52">
        <f t="shared" ca="1" si="57"/>
        <v>313.73164605546981</v>
      </c>
      <c r="T393" s="28">
        <f t="shared" ca="1" si="58"/>
        <v>5960.9012750539259</v>
      </c>
      <c r="U393" s="27">
        <f t="shared" ca="1" si="59"/>
        <v>21.177002364705679</v>
      </c>
      <c r="V393" s="28">
        <f t="shared" ca="1" si="54"/>
        <v>2096.5232341058622</v>
      </c>
    </row>
    <row r="394" spans="1:22" x14ac:dyDescent="0.25">
      <c r="A394" s="1">
        <v>384</v>
      </c>
      <c r="B394" s="46">
        <f t="shared" ca="1" si="55"/>
        <v>0.50639999060673679</v>
      </c>
      <c r="C394" s="1">
        <f t="shared" ca="1" si="50"/>
        <v>0</v>
      </c>
      <c r="D394" s="47"/>
      <c r="E394" s="27">
        <f t="shared" ca="1" si="51"/>
        <v>71.385913962762359</v>
      </c>
      <c r="F394" s="27">
        <f t="shared" ca="1" si="52"/>
        <v>3497.9097841753523</v>
      </c>
      <c r="G394" s="44"/>
      <c r="H394" s="35"/>
      <c r="I394" s="35"/>
      <c r="J394" s="35"/>
      <c r="K394" s="35"/>
      <c r="L394" s="35"/>
      <c r="M394" s="35"/>
      <c r="N394" s="35"/>
      <c r="O394" s="35"/>
      <c r="P394" s="35"/>
      <c r="Q394" s="26">
        <f t="shared" si="56"/>
        <v>25</v>
      </c>
      <c r="R394" s="22">
        <f t="shared" ca="1" si="53"/>
        <v>3100</v>
      </c>
      <c r="S394" s="52">
        <f t="shared" ca="1" si="57"/>
        <v>298.04506375269631</v>
      </c>
      <c r="T394" s="28">
        <f t="shared" ca="1" si="58"/>
        <v>5662.8562113012295</v>
      </c>
      <c r="U394" s="27">
        <f t="shared" ca="1" si="59"/>
        <v>20.965232341058623</v>
      </c>
      <c r="V394" s="28">
        <f t="shared" ca="1" si="54"/>
        <v>2075.5580017648035</v>
      </c>
    </row>
    <row r="395" spans="1:22" x14ac:dyDescent="0.25">
      <c r="A395" s="1">
        <v>385</v>
      </c>
      <c r="B395" s="46">
        <f t="shared" ca="1" si="55"/>
        <v>0.87375507841184941</v>
      </c>
      <c r="C395" s="1">
        <f t="shared" ref="C395:C458" ca="1" si="60">IF(B395&gt;(1-1/E$6),1,0)</f>
        <v>1</v>
      </c>
      <c r="D395" s="47"/>
      <c r="E395" s="27">
        <f t="shared" ref="E395:E458" ca="1" si="61">MIN((((1/E$6)*F$6-1)/(F$6-1))*F394*F$7,2000/$F$6)</f>
        <v>69.958195683507114</v>
      </c>
      <c r="F395" s="27">
        <f t="shared" ref="F395:F458" ca="1" si="62">IF(C395=1,F394+(E395*(F$6-1)),F394-E395)</f>
        <v>3847.7007625928882</v>
      </c>
      <c r="G395" s="44"/>
      <c r="H395" s="35"/>
      <c r="I395" s="35"/>
      <c r="J395" s="35"/>
      <c r="K395" s="35"/>
      <c r="L395" s="35"/>
      <c r="M395" s="35"/>
      <c r="N395" s="35"/>
      <c r="O395" s="35"/>
      <c r="P395" s="35"/>
      <c r="Q395" s="26">
        <f t="shared" si="56"/>
        <v>25</v>
      </c>
      <c r="R395" s="22">
        <f t="shared" ref="R395:R458" ca="1" si="63">IF(C395=1,R394+Q395*(F$6-1),R394-Q395)</f>
        <v>3225</v>
      </c>
      <c r="S395" s="52">
        <f t="shared" ca="1" si="57"/>
        <v>283.1428105650615</v>
      </c>
      <c r="T395" s="28">
        <f t="shared" ca="1" si="58"/>
        <v>7078.570264126537</v>
      </c>
      <c r="U395" s="27">
        <f t="shared" ca="1" si="59"/>
        <v>20.755580017648036</v>
      </c>
      <c r="V395" s="28">
        <f t="shared" ref="V395:V458" ca="1" si="64">IF(C395=1,V394+U395*(F$6-1),V394-U395)</f>
        <v>2179.3359018530437</v>
      </c>
    </row>
    <row r="396" spans="1:22" x14ac:dyDescent="0.25">
      <c r="A396" s="1">
        <v>386</v>
      </c>
      <c r="B396" s="46">
        <f t="shared" ref="B396:B459" ca="1" si="65">RAND()</f>
        <v>0.4546231854377949</v>
      </c>
      <c r="C396" s="1">
        <f t="shared" ca="1" si="60"/>
        <v>0</v>
      </c>
      <c r="D396" s="47"/>
      <c r="E396" s="27">
        <f t="shared" ca="1" si="61"/>
        <v>76.954015251857825</v>
      </c>
      <c r="F396" s="27">
        <f t="shared" ca="1" si="62"/>
        <v>3770.7467473410302</v>
      </c>
      <c r="G396" s="44"/>
      <c r="H396" s="35"/>
      <c r="I396" s="35"/>
      <c r="J396" s="35"/>
      <c r="K396" s="35"/>
      <c r="L396" s="35"/>
      <c r="M396" s="35"/>
      <c r="N396" s="35"/>
      <c r="O396" s="35"/>
      <c r="P396" s="35"/>
      <c r="Q396" s="26">
        <f t="shared" ref="Q396:Q459" si="66">Q$7</f>
        <v>25</v>
      </c>
      <c r="R396" s="22">
        <f t="shared" ca="1" si="63"/>
        <v>3200</v>
      </c>
      <c r="S396" s="52">
        <f t="shared" ref="S396:S459" ca="1" si="67">MIN(T395*S$7,2000/F$6)</f>
        <v>333.33333333333331</v>
      </c>
      <c r="T396" s="28">
        <f t="shared" ref="T396:T459" ca="1" si="68">IF(C396=1,T395+S396*(F$6-1),T395-S396)</f>
        <v>6745.236930793204</v>
      </c>
      <c r="U396" s="27">
        <f t="shared" ref="U396:U459" ca="1" si="69">MIN(V395*0.05/E$6,2000/F$6)</f>
        <v>21.793359018530438</v>
      </c>
      <c r="V396" s="28">
        <f t="shared" ca="1" si="64"/>
        <v>2157.5425428345134</v>
      </c>
    </row>
    <row r="397" spans="1:22" x14ac:dyDescent="0.25">
      <c r="A397" s="1">
        <v>387</v>
      </c>
      <c r="B397" s="46">
        <f t="shared" ca="1" si="65"/>
        <v>0.29671284778622531</v>
      </c>
      <c r="C397" s="1">
        <f t="shared" ca="1" si="60"/>
        <v>0</v>
      </c>
      <c r="D397" s="47"/>
      <c r="E397" s="27">
        <f t="shared" ca="1" si="61"/>
        <v>75.414934946820665</v>
      </c>
      <c r="F397" s="27">
        <f t="shared" ca="1" si="62"/>
        <v>3695.3318123942095</v>
      </c>
      <c r="G397" s="44"/>
      <c r="H397" s="35"/>
      <c r="I397" s="35"/>
      <c r="J397" s="35"/>
      <c r="K397" s="35"/>
      <c r="L397" s="35"/>
      <c r="M397" s="35"/>
      <c r="N397" s="35"/>
      <c r="O397" s="35"/>
      <c r="P397" s="35"/>
      <c r="Q397" s="26">
        <f t="shared" si="66"/>
        <v>25</v>
      </c>
      <c r="R397" s="22">
        <f t="shared" ca="1" si="63"/>
        <v>3175</v>
      </c>
      <c r="S397" s="52">
        <f t="shared" ca="1" si="67"/>
        <v>333.33333333333331</v>
      </c>
      <c r="T397" s="28">
        <f t="shared" ca="1" si="68"/>
        <v>6411.903597459871</v>
      </c>
      <c r="U397" s="27">
        <f t="shared" ca="1" si="69"/>
        <v>21.575425428345135</v>
      </c>
      <c r="V397" s="28">
        <f t="shared" ca="1" si="64"/>
        <v>2135.9671174061682</v>
      </c>
    </row>
    <row r="398" spans="1:22" x14ac:dyDescent="0.25">
      <c r="A398" s="1">
        <v>388</v>
      </c>
      <c r="B398" s="46">
        <f t="shared" ca="1" si="65"/>
        <v>0.70717739098661048</v>
      </c>
      <c r="C398" s="1">
        <f t="shared" ca="1" si="60"/>
        <v>0</v>
      </c>
      <c r="D398" s="47"/>
      <c r="E398" s="27">
        <f t="shared" ca="1" si="61"/>
        <v>73.906636247884251</v>
      </c>
      <c r="F398" s="27">
        <f t="shared" ca="1" si="62"/>
        <v>3621.4251761463252</v>
      </c>
      <c r="G398" s="44"/>
      <c r="H398" s="35"/>
      <c r="I398" s="35"/>
      <c r="J398" s="35"/>
      <c r="K398" s="35"/>
      <c r="L398" s="35"/>
      <c r="M398" s="35"/>
      <c r="N398" s="35"/>
      <c r="O398" s="35"/>
      <c r="P398" s="35"/>
      <c r="Q398" s="26">
        <f t="shared" si="66"/>
        <v>25</v>
      </c>
      <c r="R398" s="22">
        <f t="shared" ca="1" si="63"/>
        <v>3150</v>
      </c>
      <c r="S398" s="52">
        <f t="shared" ca="1" si="67"/>
        <v>320.59517987299358</v>
      </c>
      <c r="T398" s="28">
        <f t="shared" ca="1" si="68"/>
        <v>6091.3084175868771</v>
      </c>
      <c r="U398" s="27">
        <f t="shared" ca="1" si="69"/>
        <v>21.359671174061681</v>
      </c>
      <c r="V398" s="28">
        <f t="shared" ca="1" si="64"/>
        <v>2114.6074462321067</v>
      </c>
    </row>
    <row r="399" spans="1:22" x14ac:dyDescent="0.25">
      <c r="A399" s="1">
        <v>389</v>
      </c>
      <c r="B399" s="46">
        <f t="shared" ca="1" si="65"/>
        <v>0.337175618721406</v>
      </c>
      <c r="C399" s="1">
        <f t="shared" ca="1" si="60"/>
        <v>0</v>
      </c>
      <c r="D399" s="47"/>
      <c r="E399" s="27">
        <f t="shared" ca="1" si="61"/>
        <v>72.428503522926562</v>
      </c>
      <c r="F399" s="27">
        <f t="shared" ca="1" si="62"/>
        <v>3548.9966726233988</v>
      </c>
      <c r="G399" s="44"/>
      <c r="H399" s="35"/>
      <c r="I399" s="35"/>
      <c r="J399" s="35"/>
      <c r="K399" s="35"/>
      <c r="L399" s="35"/>
      <c r="M399" s="35"/>
      <c r="N399" s="35"/>
      <c r="O399" s="35"/>
      <c r="P399" s="35"/>
      <c r="Q399" s="26">
        <f t="shared" si="66"/>
        <v>25</v>
      </c>
      <c r="R399" s="22">
        <f t="shared" ca="1" si="63"/>
        <v>3125</v>
      </c>
      <c r="S399" s="52">
        <f t="shared" ca="1" si="67"/>
        <v>304.56542087934389</v>
      </c>
      <c r="T399" s="28">
        <f t="shared" ca="1" si="68"/>
        <v>5786.7429967075332</v>
      </c>
      <c r="U399" s="27">
        <f t="shared" ca="1" si="69"/>
        <v>21.146074462321067</v>
      </c>
      <c r="V399" s="28">
        <f t="shared" ca="1" si="64"/>
        <v>2093.4613717697857</v>
      </c>
    </row>
    <row r="400" spans="1:22" x14ac:dyDescent="0.25">
      <c r="A400" s="1">
        <v>390</v>
      </c>
      <c r="B400" s="46">
        <f t="shared" ca="1" si="65"/>
        <v>4.6938487403750617E-2</v>
      </c>
      <c r="C400" s="1">
        <f t="shared" ca="1" si="60"/>
        <v>0</v>
      </c>
      <c r="D400" s="47"/>
      <c r="E400" s="27">
        <f t="shared" ca="1" si="61"/>
        <v>70.979933452468046</v>
      </c>
      <c r="F400" s="27">
        <f t="shared" ca="1" si="62"/>
        <v>3478.0167391709306</v>
      </c>
      <c r="G400" s="44"/>
      <c r="H400" s="35"/>
      <c r="I400" s="35"/>
      <c r="J400" s="35"/>
      <c r="K400" s="35"/>
      <c r="L400" s="35"/>
      <c r="M400" s="35"/>
      <c r="N400" s="35"/>
      <c r="O400" s="35"/>
      <c r="P400" s="35"/>
      <c r="Q400" s="26">
        <f t="shared" si="66"/>
        <v>25</v>
      </c>
      <c r="R400" s="22">
        <f t="shared" ca="1" si="63"/>
        <v>3100</v>
      </c>
      <c r="S400" s="52">
        <f t="shared" ca="1" si="67"/>
        <v>289.33714983537669</v>
      </c>
      <c r="T400" s="28">
        <f t="shared" ca="1" si="68"/>
        <v>5497.4058468721569</v>
      </c>
      <c r="U400" s="27">
        <f t="shared" ca="1" si="69"/>
        <v>20.934613717697857</v>
      </c>
      <c r="V400" s="28">
        <f t="shared" ca="1" si="64"/>
        <v>2072.5267580520876</v>
      </c>
    </row>
    <row r="401" spans="1:22" x14ac:dyDescent="0.25">
      <c r="A401" s="1">
        <v>391</v>
      </c>
      <c r="B401" s="46">
        <f t="shared" ca="1" si="65"/>
        <v>0.76772802776256466</v>
      </c>
      <c r="C401" s="1">
        <f t="shared" ca="1" si="60"/>
        <v>0</v>
      </c>
      <c r="D401" s="47"/>
      <c r="E401" s="27">
        <f t="shared" ca="1" si="61"/>
        <v>69.560334783418668</v>
      </c>
      <c r="F401" s="27">
        <f t="shared" ca="1" si="62"/>
        <v>3408.4564043875121</v>
      </c>
      <c r="G401" s="44"/>
      <c r="H401" s="35"/>
      <c r="I401" s="35"/>
      <c r="J401" s="35"/>
      <c r="K401" s="35"/>
      <c r="L401" s="35"/>
      <c r="M401" s="35"/>
      <c r="N401" s="35"/>
      <c r="O401" s="35"/>
      <c r="P401" s="35"/>
      <c r="Q401" s="26">
        <f t="shared" si="66"/>
        <v>25</v>
      </c>
      <c r="R401" s="22">
        <f t="shared" ca="1" si="63"/>
        <v>3075</v>
      </c>
      <c r="S401" s="52">
        <f t="shared" ca="1" si="67"/>
        <v>274.87029234360784</v>
      </c>
      <c r="T401" s="28">
        <f t="shared" ca="1" si="68"/>
        <v>5222.5355545285493</v>
      </c>
      <c r="U401" s="27">
        <f t="shared" ca="1" si="69"/>
        <v>20.725267580520878</v>
      </c>
      <c r="V401" s="28">
        <f t="shared" ca="1" si="64"/>
        <v>2051.8014904715669</v>
      </c>
    </row>
    <row r="402" spans="1:22" x14ac:dyDescent="0.25">
      <c r="A402" s="1">
        <v>392</v>
      </c>
      <c r="B402" s="46">
        <f t="shared" ca="1" si="65"/>
        <v>0.93244358155043261</v>
      </c>
      <c r="C402" s="1">
        <f t="shared" ca="1" si="60"/>
        <v>1</v>
      </c>
      <c r="D402" s="47"/>
      <c r="E402" s="27">
        <f t="shared" ca="1" si="61"/>
        <v>68.169128087750309</v>
      </c>
      <c r="F402" s="27">
        <f t="shared" ca="1" si="62"/>
        <v>3749.3020448262637</v>
      </c>
      <c r="G402" s="44"/>
      <c r="H402" s="35"/>
      <c r="I402" s="35"/>
      <c r="J402" s="35"/>
      <c r="K402" s="35"/>
      <c r="L402" s="35"/>
      <c r="M402" s="35"/>
      <c r="N402" s="35"/>
      <c r="O402" s="35"/>
      <c r="P402" s="35"/>
      <c r="Q402" s="26">
        <f t="shared" si="66"/>
        <v>25</v>
      </c>
      <c r="R402" s="22">
        <f t="shared" ca="1" si="63"/>
        <v>3200</v>
      </c>
      <c r="S402" s="52">
        <f t="shared" ca="1" si="67"/>
        <v>261.12677772642746</v>
      </c>
      <c r="T402" s="28">
        <f t="shared" ca="1" si="68"/>
        <v>6528.1694431606866</v>
      </c>
      <c r="U402" s="27">
        <f t="shared" ca="1" si="69"/>
        <v>20.51801490471567</v>
      </c>
      <c r="V402" s="28">
        <f t="shared" ca="1" si="64"/>
        <v>2154.3915649951455</v>
      </c>
    </row>
    <row r="403" spans="1:22" x14ac:dyDescent="0.25">
      <c r="A403" s="1">
        <v>393</v>
      </c>
      <c r="B403" s="46">
        <f t="shared" ca="1" si="65"/>
        <v>0.82244001952929513</v>
      </c>
      <c r="C403" s="1">
        <f t="shared" ca="1" si="60"/>
        <v>1</v>
      </c>
      <c r="D403" s="47"/>
      <c r="E403" s="27">
        <f t="shared" ca="1" si="61"/>
        <v>74.986040896525338</v>
      </c>
      <c r="F403" s="27">
        <f t="shared" ca="1" si="62"/>
        <v>4124.2322493088905</v>
      </c>
      <c r="G403" s="44"/>
      <c r="H403" s="35"/>
      <c r="I403" s="35"/>
      <c r="J403" s="35"/>
      <c r="K403" s="35"/>
      <c r="L403" s="35"/>
      <c r="M403" s="35"/>
      <c r="N403" s="35"/>
      <c r="O403" s="35"/>
      <c r="P403" s="35"/>
      <c r="Q403" s="26">
        <f t="shared" si="66"/>
        <v>25</v>
      </c>
      <c r="R403" s="22">
        <f t="shared" ca="1" si="63"/>
        <v>3325</v>
      </c>
      <c r="S403" s="52">
        <f t="shared" ca="1" si="67"/>
        <v>326.40847215803433</v>
      </c>
      <c r="T403" s="28">
        <f t="shared" ca="1" si="68"/>
        <v>8160.2118039508587</v>
      </c>
      <c r="U403" s="27">
        <f t="shared" ca="1" si="69"/>
        <v>21.543915649951455</v>
      </c>
      <c r="V403" s="28">
        <f t="shared" ca="1" si="64"/>
        <v>2262.1111432449029</v>
      </c>
    </row>
    <row r="404" spans="1:22" x14ac:dyDescent="0.25">
      <c r="A404" s="1">
        <v>394</v>
      </c>
      <c r="B404" s="46">
        <f t="shared" ca="1" si="65"/>
        <v>0.61870267709942628</v>
      </c>
      <c r="C404" s="1">
        <f t="shared" ca="1" si="60"/>
        <v>0</v>
      </c>
      <c r="D404" s="47"/>
      <c r="E404" s="27">
        <f t="shared" ca="1" si="61"/>
        <v>82.484644986177884</v>
      </c>
      <c r="F404" s="27">
        <f t="shared" ca="1" si="62"/>
        <v>4041.7476043227125</v>
      </c>
      <c r="G404" s="44"/>
      <c r="H404" s="35"/>
      <c r="I404" s="35"/>
      <c r="J404" s="35"/>
      <c r="K404" s="35"/>
      <c r="L404" s="35"/>
      <c r="M404" s="35"/>
      <c r="N404" s="35"/>
      <c r="O404" s="35"/>
      <c r="P404" s="35"/>
      <c r="Q404" s="26">
        <f t="shared" si="66"/>
        <v>25</v>
      </c>
      <c r="R404" s="22">
        <f t="shared" ca="1" si="63"/>
        <v>3300</v>
      </c>
      <c r="S404" s="52">
        <f t="shared" ca="1" si="67"/>
        <v>333.33333333333331</v>
      </c>
      <c r="T404" s="28">
        <f t="shared" ca="1" si="68"/>
        <v>7826.8784706175256</v>
      </c>
      <c r="U404" s="27">
        <f t="shared" ca="1" si="69"/>
        <v>22.62111143244903</v>
      </c>
      <c r="V404" s="28">
        <f t="shared" ca="1" si="64"/>
        <v>2239.4900318124537</v>
      </c>
    </row>
    <row r="405" spans="1:22" x14ac:dyDescent="0.25">
      <c r="A405" s="1">
        <v>395</v>
      </c>
      <c r="B405" s="46">
        <f t="shared" ca="1" si="65"/>
        <v>0.25804781346215544</v>
      </c>
      <c r="C405" s="1">
        <f t="shared" ca="1" si="60"/>
        <v>0</v>
      </c>
      <c r="D405" s="47"/>
      <c r="E405" s="27">
        <f t="shared" ca="1" si="61"/>
        <v>80.834952086454322</v>
      </c>
      <c r="F405" s="27">
        <f t="shared" ca="1" si="62"/>
        <v>3960.9126522362581</v>
      </c>
      <c r="G405" s="44"/>
      <c r="H405" s="35"/>
      <c r="I405" s="35"/>
      <c r="J405" s="35"/>
      <c r="K405" s="35"/>
      <c r="L405" s="35"/>
      <c r="M405" s="35"/>
      <c r="N405" s="35"/>
      <c r="O405" s="35"/>
      <c r="P405" s="35"/>
      <c r="Q405" s="26">
        <f t="shared" si="66"/>
        <v>25</v>
      </c>
      <c r="R405" s="22">
        <f t="shared" ca="1" si="63"/>
        <v>3275</v>
      </c>
      <c r="S405" s="52">
        <f t="shared" ca="1" si="67"/>
        <v>333.33333333333331</v>
      </c>
      <c r="T405" s="28">
        <f t="shared" ca="1" si="68"/>
        <v>7493.5451372841926</v>
      </c>
      <c r="U405" s="27">
        <f t="shared" ca="1" si="69"/>
        <v>22.394900318124538</v>
      </c>
      <c r="V405" s="28">
        <f t="shared" ca="1" si="64"/>
        <v>2217.0951314943291</v>
      </c>
    </row>
    <row r="406" spans="1:22" x14ac:dyDescent="0.25">
      <c r="A406" s="1">
        <v>396</v>
      </c>
      <c r="B406" s="46">
        <f t="shared" ca="1" si="65"/>
        <v>0.68956790171093363</v>
      </c>
      <c r="C406" s="1">
        <f t="shared" ca="1" si="60"/>
        <v>0</v>
      </c>
      <c r="D406" s="47"/>
      <c r="E406" s="27">
        <f t="shared" ca="1" si="61"/>
        <v>79.21825304472523</v>
      </c>
      <c r="F406" s="27">
        <f t="shared" ca="1" si="62"/>
        <v>3881.6943991915327</v>
      </c>
      <c r="G406" s="44"/>
      <c r="H406" s="35"/>
      <c r="I406" s="35"/>
      <c r="J406" s="35"/>
      <c r="K406" s="35"/>
      <c r="L406" s="35"/>
      <c r="M406" s="35"/>
      <c r="N406" s="35"/>
      <c r="O406" s="35"/>
      <c r="P406" s="35"/>
      <c r="Q406" s="26">
        <f t="shared" si="66"/>
        <v>25</v>
      </c>
      <c r="R406" s="22">
        <f t="shared" ca="1" si="63"/>
        <v>3250</v>
      </c>
      <c r="S406" s="52">
        <f t="shared" ca="1" si="67"/>
        <v>333.33333333333331</v>
      </c>
      <c r="T406" s="28">
        <f t="shared" ca="1" si="68"/>
        <v>7160.2118039508596</v>
      </c>
      <c r="U406" s="27">
        <f t="shared" ca="1" si="69"/>
        <v>22.170951314943292</v>
      </c>
      <c r="V406" s="28">
        <f t="shared" ca="1" si="64"/>
        <v>2194.924180179386</v>
      </c>
    </row>
    <row r="407" spans="1:22" x14ac:dyDescent="0.25">
      <c r="A407" s="1">
        <v>397</v>
      </c>
      <c r="B407" s="46">
        <f t="shared" ca="1" si="65"/>
        <v>0.20470828413135744</v>
      </c>
      <c r="C407" s="1">
        <f t="shared" ca="1" si="60"/>
        <v>0</v>
      </c>
      <c r="D407" s="47"/>
      <c r="E407" s="27">
        <f t="shared" ca="1" si="61"/>
        <v>77.633887983830718</v>
      </c>
      <c r="F407" s="27">
        <f t="shared" ca="1" si="62"/>
        <v>3804.0605112077019</v>
      </c>
      <c r="G407" s="44"/>
      <c r="H407" s="35"/>
      <c r="I407" s="35"/>
      <c r="J407" s="35"/>
      <c r="K407" s="35"/>
      <c r="L407" s="35"/>
      <c r="M407" s="35"/>
      <c r="N407" s="35"/>
      <c r="O407" s="35"/>
      <c r="P407" s="35"/>
      <c r="Q407" s="26">
        <f t="shared" si="66"/>
        <v>25</v>
      </c>
      <c r="R407" s="22">
        <f t="shared" ca="1" si="63"/>
        <v>3225</v>
      </c>
      <c r="S407" s="52">
        <f t="shared" ca="1" si="67"/>
        <v>333.33333333333331</v>
      </c>
      <c r="T407" s="28">
        <f t="shared" ca="1" si="68"/>
        <v>6826.8784706175265</v>
      </c>
      <c r="U407" s="27">
        <f t="shared" ca="1" si="69"/>
        <v>21.94924180179386</v>
      </c>
      <c r="V407" s="28">
        <f t="shared" ca="1" si="64"/>
        <v>2172.974938377592</v>
      </c>
    </row>
    <row r="408" spans="1:22" x14ac:dyDescent="0.25">
      <c r="A408" s="1">
        <v>398</v>
      </c>
      <c r="B408" s="46">
        <f t="shared" ca="1" si="65"/>
        <v>0.46423266113195993</v>
      </c>
      <c r="C408" s="1">
        <f t="shared" ca="1" si="60"/>
        <v>0</v>
      </c>
      <c r="D408" s="47"/>
      <c r="E408" s="27">
        <f t="shared" ca="1" si="61"/>
        <v>76.081210224154106</v>
      </c>
      <c r="F408" s="27">
        <f t="shared" ca="1" si="62"/>
        <v>3727.979300983548</v>
      </c>
      <c r="G408" s="44"/>
      <c r="H408" s="35"/>
      <c r="I408" s="35"/>
      <c r="J408" s="35"/>
      <c r="K408" s="35"/>
      <c r="L408" s="35"/>
      <c r="M408" s="35"/>
      <c r="N408" s="35"/>
      <c r="O408" s="35"/>
      <c r="P408" s="35"/>
      <c r="Q408" s="26">
        <f t="shared" si="66"/>
        <v>25</v>
      </c>
      <c r="R408" s="22">
        <f t="shared" ca="1" si="63"/>
        <v>3200</v>
      </c>
      <c r="S408" s="52">
        <f t="shared" ca="1" si="67"/>
        <v>333.33333333333331</v>
      </c>
      <c r="T408" s="28">
        <f t="shared" ca="1" si="68"/>
        <v>6493.5451372841935</v>
      </c>
      <c r="U408" s="27">
        <f t="shared" ca="1" si="69"/>
        <v>21.729749383775921</v>
      </c>
      <c r="V408" s="28">
        <f t="shared" ca="1" si="64"/>
        <v>2151.2451889938161</v>
      </c>
    </row>
    <row r="409" spans="1:22" x14ac:dyDescent="0.25">
      <c r="A409" s="1">
        <v>399</v>
      </c>
      <c r="B409" s="46">
        <f t="shared" ca="1" si="65"/>
        <v>0.5982125106787658</v>
      </c>
      <c r="C409" s="1">
        <f t="shared" ca="1" si="60"/>
        <v>0</v>
      </c>
      <c r="D409" s="47"/>
      <c r="E409" s="27">
        <f t="shared" ca="1" si="61"/>
        <v>74.55958601967103</v>
      </c>
      <c r="F409" s="27">
        <f t="shared" ca="1" si="62"/>
        <v>3653.4197149638771</v>
      </c>
      <c r="G409" s="44"/>
      <c r="H409" s="35"/>
      <c r="I409" s="35"/>
      <c r="J409" s="35"/>
      <c r="K409" s="35"/>
      <c r="L409" s="35"/>
      <c r="M409" s="35"/>
      <c r="N409" s="35"/>
      <c r="O409" s="35"/>
      <c r="P409" s="35"/>
      <c r="Q409" s="26">
        <f t="shared" si="66"/>
        <v>25</v>
      </c>
      <c r="R409" s="22">
        <f t="shared" ca="1" si="63"/>
        <v>3175</v>
      </c>
      <c r="S409" s="52">
        <f t="shared" ca="1" si="67"/>
        <v>324.67725686420971</v>
      </c>
      <c r="T409" s="28">
        <f t="shared" ca="1" si="68"/>
        <v>6168.8678804199835</v>
      </c>
      <c r="U409" s="27">
        <f t="shared" ca="1" si="69"/>
        <v>21.512451889938163</v>
      </c>
      <c r="V409" s="28">
        <f t="shared" ca="1" si="64"/>
        <v>2129.7327371038778</v>
      </c>
    </row>
    <row r="410" spans="1:22" x14ac:dyDescent="0.25">
      <c r="A410" s="1">
        <v>400</v>
      </c>
      <c r="B410" s="46">
        <f t="shared" ca="1" si="65"/>
        <v>9.5230484438519336E-2</v>
      </c>
      <c r="C410" s="1">
        <f t="shared" ca="1" si="60"/>
        <v>0</v>
      </c>
      <c r="D410" s="47"/>
      <c r="E410" s="27">
        <f t="shared" ca="1" si="61"/>
        <v>73.068394299277614</v>
      </c>
      <c r="F410" s="27">
        <f t="shared" ca="1" si="62"/>
        <v>3580.3513206645994</v>
      </c>
      <c r="G410" s="44"/>
      <c r="H410" s="35"/>
      <c r="I410" s="35"/>
      <c r="J410" s="35"/>
      <c r="K410" s="35"/>
      <c r="L410" s="35"/>
      <c r="M410" s="35"/>
      <c r="N410" s="35"/>
      <c r="O410" s="35"/>
      <c r="P410" s="35"/>
      <c r="Q410" s="26">
        <f t="shared" si="66"/>
        <v>25</v>
      </c>
      <c r="R410" s="22">
        <f t="shared" ca="1" si="63"/>
        <v>3150</v>
      </c>
      <c r="S410" s="52">
        <f t="shared" ca="1" si="67"/>
        <v>308.44339402099922</v>
      </c>
      <c r="T410" s="28">
        <f t="shared" ca="1" si="68"/>
        <v>5860.4244863989843</v>
      </c>
      <c r="U410" s="27">
        <f t="shared" ca="1" si="69"/>
        <v>21.297327371038779</v>
      </c>
      <c r="V410" s="28">
        <f t="shared" ca="1" si="64"/>
        <v>2108.4354097328392</v>
      </c>
    </row>
    <row r="411" spans="1:22" x14ac:dyDescent="0.25">
      <c r="A411" s="1">
        <v>401</v>
      </c>
      <c r="B411" s="46">
        <f t="shared" ca="1" si="65"/>
        <v>0.31777794360755751</v>
      </c>
      <c r="C411" s="1">
        <f t="shared" ca="1" si="60"/>
        <v>0</v>
      </c>
      <c r="D411" s="47"/>
      <c r="E411" s="27">
        <f t="shared" ca="1" si="61"/>
        <v>71.607026413292047</v>
      </c>
      <c r="F411" s="27">
        <f t="shared" ca="1" si="62"/>
        <v>3508.7442942513071</v>
      </c>
      <c r="G411" s="44"/>
      <c r="H411" s="35"/>
      <c r="I411" s="35"/>
      <c r="J411" s="35"/>
      <c r="K411" s="35"/>
      <c r="L411" s="35"/>
      <c r="M411" s="35"/>
      <c r="N411" s="35"/>
      <c r="O411" s="35"/>
      <c r="P411" s="35"/>
      <c r="Q411" s="26">
        <f t="shared" si="66"/>
        <v>25</v>
      </c>
      <c r="R411" s="22">
        <f t="shared" ca="1" si="63"/>
        <v>3125</v>
      </c>
      <c r="S411" s="52">
        <f t="shared" ca="1" si="67"/>
        <v>293.02122431994923</v>
      </c>
      <c r="T411" s="28">
        <f t="shared" ca="1" si="68"/>
        <v>5567.4032620790349</v>
      </c>
      <c r="U411" s="27">
        <f t="shared" ca="1" si="69"/>
        <v>21.084354097328394</v>
      </c>
      <c r="V411" s="28">
        <f t="shared" ca="1" si="64"/>
        <v>2087.3510556355109</v>
      </c>
    </row>
    <row r="412" spans="1:22" x14ac:dyDescent="0.25">
      <c r="A412" s="1">
        <v>402</v>
      </c>
      <c r="B412" s="46">
        <f t="shared" ca="1" si="65"/>
        <v>0.15383379704509959</v>
      </c>
      <c r="C412" s="1">
        <f t="shared" ca="1" si="60"/>
        <v>0</v>
      </c>
      <c r="D412" s="47"/>
      <c r="E412" s="27">
        <f t="shared" ca="1" si="61"/>
        <v>70.1748858850262</v>
      </c>
      <c r="F412" s="27">
        <f t="shared" ca="1" si="62"/>
        <v>3438.5694083662811</v>
      </c>
      <c r="G412" s="44"/>
      <c r="H412" s="35"/>
      <c r="I412" s="35"/>
      <c r="J412" s="35"/>
      <c r="K412" s="35"/>
      <c r="L412" s="35"/>
      <c r="M412" s="35"/>
      <c r="N412" s="35"/>
      <c r="O412" s="35"/>
      <c r="P412" s="35"/>
      <c r="Q412" s="26">
        <f t="shared" si="66"/>
        <v>25</v>
      </c>
      <c r="R412" s="22">
        <f t="shared" ca="1" si="63"/>
        <v>3100</v>
      </c>
      <c r="S412" s="52">
        <f t="shared" ca="1" si="67"/>
        <v>278.37016310395177</v>
      </c>
      <c r="T412" s="28">
        <f t="shared" ca="1" si="68"/>
        <v>5289.0330989750828</v>
      </c>
      <c r="U412" s="27">
        <f t="shared" ca="1" si="69"/>
        <v>20.873510556355107</v>
      </c>
      <c r="V412" s="28">
        <f t="shared" ca="1" si="64"/>
        <v>2066.4775450791558</v>
      </c>
    </row>
    <row r="413" spans="1:22" x14ac:dyDescent="0.25">
      <c r="A413" s="1">
        <v>403</v>
      </c>
      <c r="B413" s="46">
        <f t="shared" ca="1" si="65"/>
        <v>0.55265648099494391</v>
      </c>
      <c r="C413" s="1">
        <f t="shared" ca="1" si="60"/>
        <v>0</v>
      </c>
      <c r="D413" s="47"/>
      <c r="E413" s="27">
        <f t="shared" ca="1" si="61"/>
        <v>68.771388167325682</v>
      </c>
      <c r="F413" s="27">
        <f t="shared" ca="1" si="62"/>
        <v>3369.7980201989553</v>
      </c>
      <c r="G413" s="44"/>
      <c r="H413" s="35"/>
      <c r="I413" s="35"/>
      <c r="J413" s="35"/>
      <c r="K413" s="35"/>
      <c r="L413" s="35"/>
      <c r="M413" s="35"/>
      <c r="N413" s="35"/>
      <c r="O413" s="35"/>
      <c r="P413" s="35"/>
      <c r="Q413" s="26">
        <f t="shared" si="66"/>
        <v>25</v>
      </c>
      <c r="R413" s="22">
        <f t="shared" ca="1" si="63"/>
        <v>3075</v>
      </c>
      <c r="S413" s="52">
        <f t="shared" ca="1" si="67"/>
        <v>264.45165494875414</v>
      </c>
      <c r="T413" s="28">
        <f t="shared" ca="1" si="68"/>
        <v>5024.5814440263284</v>
      </c>
      <c r="U413" s="27">
        <f t="shared" ca="1" si="69"/>
        <v>20.664775450791559</v>
      </c>
      <c r="V413" s="28">
        <f t="shared" ca="1" si="64"/>
        <v>2045.8127696283643</v>
      </c>
    </row>
    <row r="414" spans="1:22" x14ac:dyDescent="0.25">
      <c r="A414" s="1">
        <v>404</v>
      </c>
      <c r="B414" s="46">
        <f t="shared" ca="1" si="65"/>
        <v>0.68936895517333818</v>
      </c>
      <c r="C414" s="1">
        <f t="shared" ca="1" si="60"/>
        <v>0</v>
      </c>
      <c r="D414" s="47"/>
      <c r="E414" s="27">
        <f t="shared" ca="1" si="61"/>
        <v>67.39596040397916</v>
      </c>
      <c r="F414" s="27">
        <f t="shared" ca="1" si="62"/>
        <v>3302.4020597949761</v>
      </c>
      <c r="G414" s="44"/>
      <c r="H414" s="35"/>
      <c r="I414" s="35"/>
      <c r="J414" s="35"/>
      <c r="K414" s="35"/>
      <c r="L414" s="35"/>
      <c r="M414" s="35"/>
      <c r="N414" s="35"/>
      <c r="O414" s="35"/>
      <c r="P414" s="35"/>
      <c r="Q414" s="26">
        <f t="shared" si="66"/>
        <v>25</v>
      </c>
      <c r="R414" s="22">
        <f t="shared" ca="1" si="63"/>
        <v>3050</v>
      </c>
      <c r="S414" s="52">
        <f t="shared" ca="1" si="67"/>
        <v>251.22907220131643</v>
      </c>
      <c r="T414" s="28">
        <f t="shared" ca="1" si="68"/>
        <v>4773.3523718250117</v>
      </c>
      <c r="U414" s="27">
        <f t="shared" ca="1" si="69"/>
        <v>20.458127696283647</v>
      </c>
      <c r="V414" s="28">
        <f t="shared" ca="1" si="64"/>
        <v>2025.3546419320808</v>
      </c>
    </row>
    <row r="415" spans="1:22" x14ac:dyDescent="0.25">
      <c r="A415" s="1">
        <v>405</v>
      </c>
      <c r="B415" s="46">
        <f t="shared" ca="1" si="65"/>
        <v>8.0005848837274907E-2</v>
      </c>
      <c r="C415" s="1">
        <f t="shared" ca="1" si="60"/>
        <v>0</v>
      </c>
      <c r="D415" s="47"/>
      <c r="E415" s="27">
        <f t="shared" ca="1" si="61"/>
        <v>66.048041195899586</v>
      </c>
      <c r="F415" s="27">
        <f t="shared" ca="1" si="62"/>
        <v>3236.3540185990764</v>
      </c>
      <c r="G415" s="44"/>
      <c r="H415" s="35"/>
      <c r="I415" s="35"/>
      <c r="J415" s="35"/>
      <c r="K415" s="35"/>
      <c r="L415" s="35"/>
      <c r="M415" s="35"/>
      <c r="N415" s="35"/>
      <c r="O415" s="35"/>
      <c r="P415" s="35"/>
      <c r="Q415" s="26">
        <f t="shared" si="66"/>
        <v>25</v>
      </c>
      <c r="R415" s="22">
        <f t="shared" ca="1" si="63"/>
        <v>3025</v>
      </c>
      <c r="S415" s="52">
        <f t="shared" ca="1" si="67"/>
        <v>238.6676185912506</v>
      </c>
      <c r="T415" s="28">
        <f t="shared" ca="1" si="68"/>
        <v>4534.6847532337615</v>
      </c>
      <c r="U415" s="27">
        <f t="shared" ca="1" si="69"/>
        <v>20.253546419320809</v>
      </c>
      <c r="V415" s="28">
        <f t="shared" ca="1" si="64"/>
        <v>2005.1010955127599</v>
      </c>
    </row>
    <row r="416" spans="1:22" x14ac:dyDescent="0.25">
      <c r="A416" s="1">
        <v>406</v>
      </c>
      <c r="B416" s="46">
        <f t="shared" ca="1" si="65"/>
        <v>0.39587435458571829</v>
      </c>
      <c r="C416" s="1">
        <f t="shared" ca="1" si="60"/>
        <v>0</v>
      </c>
      <c r="D416" s="47"/>
      <c r="E416" s="27">
        <f t="shared" ca="1" si="61"/>
        <v>64.727080371981586</v>
      </c>
      <c r="F416" s="27">
        <f t="shared" ca="1" si="62"/>
        <v>3171.6269382270948</v>
      </c>
      <c r="G416" s="44"/>
      <c r="H416" s="35"/>
      <c r="I416" s="35"/>
      <c r="J416" s="35"/>
      <c r="K416" s="35"/>
      <c r="L416" s="35"/>
      <c r="M416" s="35"/>
      <c r="N416" s="35"/>
      <c r="O416" s="35"/>
      <c r="P416" s="35"/>
      <c r="Q416" s="26">
        <f t="shared" si="66"/>
        <v>25</v>
      </c>
      <c r="R416" s="22">
        <f t="shared" ca="1" si="63"/>
        <v>3000</v>
      </c>
      <c r="S416" s="52">
        <f t="shared" ca="1" si="67"/>
        <v>226.7342376616881</v>
      </c>
      <c r="T416" s="28">
        <f t="shared" ca="1" si="68"/>
        <v>4307.9505155720735</v>
      </c>
      <c r="U416" s="27">
        <f t="shared" ca="1" si="69"/>
        <v>20.051010955127602</v>
      </c>
      <c r="V416" s="28">
        <f t="shared" ca="1" si="64"/>
        <v>1985.0500845576323</v>
      </c>
    </row>
    <row r="417" spans="1:22" x14ac:dyDescent="0.25">
      <c r="A417" s="1">
        <v>407</v>
      </c>
      <c r="B417" s="46">
        <f t="shared" ca="1" si="65"/>
        <v>0.72455224266479967</v>
      </c>
      <c r="C417" s="1">
        <f t="shared" ca="1" si="60"/>
        <v>0</v>
      </c>
      <c r="D417" s="47"/>
      <c r="E417" s="27">
        <f t="shared" ca="1" si="61"/>
        <v>63.432538764541953</v>
      </c>
      <c r="F417" s="27">
        <f t="shared" ca="1" si="62"/>
        <v>3108.1943994625531</v>
      </c>
      <c r="G417" s="44"/>
      <c r="H417" s="35"/>
      <c r="I417" s="35"/>
      <c r="J417" s="35"/>
      <c r="K417" s="35"/>
      <c r="L417" s="35"/>
      <c r="M417" s="35"/>
      <c r="N417" s="35"/>
      <c r="O417" s="35"/>
      <c r="P417" s="35"/>
      <c r="Q417" s="26">
        <f t="shared" si="66"/>
        <v>25</v>
      </c>
      <c r="R417" s="22">
        <f t="shared" ca="1" si="63"/>
        <v>2975</v>
      </c>
      <c r="S417" s="52">
        <f t="shared" ca="1" si="67"/>
        <v>215.39752577860369</v>
      </c>
      <c r="T417" s="28">
        <f t="shared" ca="1" si="68"/>
        <v>4092.5529897934698</v>
      </c>
      <c r="U417" s="27">
        <f t="shared" ca="1" si="69"/>
        <v>19.850500845576324</v>
      </c>
      <c r="V417" s="28">
        <f t="shared" ca="1" si="64"/>
        <v>1965.199583712056</v>
      </c>
    </row>
    <row r="418" spans="1:22" x14ac:dyDescent="0.25">
      <c r="A418" s="1">
        <v>408</v>
      </c>
      <c r="B418" s="46">
        <f t="shared" ca="1" si="65"/>
        <v>0.37687461572022363</v>
      </c>
      <c r="C418" s="1">
        <f t="shared" ca="1" si="60"/>
        <v>0</v>
      </c>
      <c r="D418" s="47"/>
      <c r="E418" s="27">
        <f t="shared" ca="1" si="61"/>
        <v>62.163887989251116</v>
      </c>
      <c r="F418" s="27">
        <f t="shared" ca="1" si="62"/>
        <v>3046.0305114733019</v>
      </c>
      <c r="G418" s="44"/>
      <c r="H418" s="35"/>
      <c r="I418" s="35"/>
      <c r="J418" s="35"/>
      <c r="K418" s="35"/>
      <c r="L418" s="35"/>
      <c r="M418" s="35"/>
      <c r="N418" s="35"/>
      <c r="O418" s="35"/>
      <c r="P418" s="35"/>
      <c r="Q418" s="26">
        <f t="shared" si="66"/>
        <v>25</v>
      </c>
      <c r="R418" s="22">
        <f t="shared" ca="1" si="63"/>
        <v>2950</v>
      </c>
      <c r="S418" s="52">
        <f t="shared" ca="1" si="67"/>
        <v>204.6276494896735</v>
      </c>
      <c r="T418" s="28">
        <f t="shared" ca="1" si="68"/>
        <v>3887.9253403037965</v>
      </c>
      <c r="U418" s="27">
        <f t="shared" ca="1" si="69"/>
        <v>19.651995837120559</v>
      </c>
      <c r="V418" s="28">
        <f t="shared" ca="1" si="64"/>
        <v>1945.5475878749355</v>
      </c>
    </row>
    <row r="419" spans="1:22" x14ac:dyDescent="0.25">
      <c r="A419" s="1">
        <v>409</v>
      </c>
      <c r="B419" s="46">
        <f t="shared" ca="1" si="65"/>
        <v>0.89244619771971911</v>
      </c>
      <c r="C419" s="1">
        <f t="shared" ca="1" si="60"/>
        <v>1</v>
      </c>
      <c r="D419" s="47"/>
      <c r="E419" s="27">
        <f t="shared" ca="1" si="61"/>
        <v>60.920610229466092</v>
      </c>
      <c r="F419" s="27">
        <f t="shared" ca="1" si="62"/>
        <v>3350.6335626206323</v>
      </c>
      <c r="G419" s="44"/>
      <c r="H419" s="35"/>
      <c r="I419" s="35"/>
      <c r="J419" s="35"/>
      <c r="K419" s="35"/>
      <c r="L419" s="35"/>
      <c r="M419" s="35"/>
      <c r="N419" s="35"/>
      <c r="O419" s="35"/>
      <c r="P419" s="35"/>
      <c r="Q419" s="26">
        <f t="shared" si="66"/>
        <v>25</v>
      </c>
      <c r="R419" s="22">
        <f t="shared" ca="1" si="63"/>
        <v>3075</v>
      </c>
      <c r="S419" s="52">
        <f t="shared" ca="1" si="67"/>
        <v>194.39626701518984</v>
      </c>
      <c r="T419" s="28">
        <f t="shared" ca="1" si="68"/>
        <v>4859.9066753797451</v>
      </c>
      <c r="U419" s="27">
        <f t="shared" ca="1" si="69"/>
        <v>19.455475878749358</v>
      </c>
      <c r="V419" s="28">
        <f t="shared" ca="1" si="64"/>
        <v>2042.8249672686823</v>
      </c>
    </row>
    <row r="420" spans="1:22" x14ac:dyDescent="0.25">
      <c r="A420" s="1">
        <v>410</v>
      </c>
      <c r="B420" s="46">
        <f t="shared" ca="1" si="65"/>
        <v>0.58448491376312672</v>
      </c>
      <c r="C420" s="1">
        <f t="shared" ca="1" si="60"/>
        <v>0</v>
      </c>
      <c r="D420" s="47"/>
      <c r="E420" s="27">
        <f t="shared" ca="1" si="61"/>
        <v>67.012671252412702</v>
      </c>
      <c r="F420" s="27">
        <f t="shared" ca="1" si="62"/>
        <v>3283.6208913682194</v>
      </c>
      <c r="G420" s="44"/>
      <c r="H420" s="35"/>
      <c r="I420" s="35"/>
      <c r="J420" s="35"/>
      <c r="K420" s="35"/>
      <c r="L420" s="35"/>
      <c r="M420" s="35"/>
      <c r="N420" s="35"/>
      <c r="O420" s="35"/>
      <c r="P420" s="35"/>
      <c r="Q420" s="26">
        <f t="shared" si="66"/>
        <v>25</v>
      </c>
      <c r="R420" s="22">
        <f t="shared" ca="1" si="63"/>
        <v>3050</v>
      </c>
      <c r="S420" s="52">
        <f t="shared" ca="1" si="67"/>
        <v>242.99533376898728</v>
      </c>
      <c r="T420" s="28">
        <f t="shared" ca="1" si="68"/>
        <v>4616.9113416107575</v>
      </c>
      <c r="U420" s="27">
        <f t="shared" ca="1" si="69"/>
        <v>20.428249672686825</v>
      </c>
      <c r="V420" s="28">
        <f t="shared" ca="1" si="64"/>
        <v>2022.3967175959954</v>
      </c>
    </row>
    <row r="421" spans="1:22" x14ac:dyDescent="0.25">
      <c r="A421" s="1">
        <v>411</v>
      </c>
      <c r="B421" s="46">
        <f t="shared" ca="1" si="65"/>
        <v>7.5043914738314399E-2</v>
      </c>
      <c r="C421" s="1">
        <f t="shared" ca="1" si="60"/>
        <v>0</v>
      </c>
      <c r="D421" s="47"/>
      <c r="E421" s="27">
        <f t="shared" ca="1" si="61"/>
        <v>65.672417827364441</v>
      </c>
      <c r="F421" s="27">
        <f t="shared" ca="1" si="62"/>
        <v>3217.948473540855</v>
      </c>
      <c r="G421" s="44"/>
      <c r="H421" s="35"/>
      <c r="I421" s="35"/>
      <c r="J421" s="35"/>
      <c r="K421" s="35"/>
      <c r="L421" s="35"/>
      <c r="M421" s="35"/>
      <c r="N421" s="35"/>
      <c r="O421" s="35"/>
      <c r="P421" s="35"/>
      <c r="Q421" s="26">
        <f t="shared" si="66"/>
        <v>25</v>
      </c>
      <c r="R421" s="22">
        <f t="shared" ca="1" si="63"/>
        <v>3025</v>
      </c>
      <c r="S421" s="52">
        <f t="shared" ca="1" si="67"/>
        <v>230.84556708053788</v>
      </c>
      <c r="T421" s="28">
        <f t="shared" ca="1" si="68"/>
        <v>4386.0657745302196</v>
      </c>
      <c r="U421" s="27">
        <f t="shared" ca="1" si="69"/>
        <v>20.223967175959956</v>
      </c>
      <c r="V421" s="28">
        <f t="shared" ca="1" si="64"/>
        <v>2002.1727504200353</v>
      </c>
    </row>
    <row r="422" spans="1:22" x14ac:dyDescent="0.25">
      <c r="A422" s="1">
        <v>412</v>
      </c>
      <c r="B422" s="46">
        <f t="shared" ca="1" si="65"/>
        <v>0.49074866432184816</v>
      </c>
      <c r="C422" s="1">
        <f t="shared" ca="1" si="60"/>
        <v>0</v>
      </c>
      <c r="D422" s="47"/>
      <c r="E422" s="27">
        <f t="shared" ca="1" si="61"/>
        <v>64.358969470817158</v>
      </c>
      <c r="F422" s="27">
        <f t="shared" ca="1" si="62"/>
        <v>3153.5895040700379</v>
      </c>
      <c r="G422" s="44"/>
      <c r="H422" s="35"/>
      <c r="I422" s="35"/>
      <c r="J422" s="35"/>
      <c r="K422" s="35"/>
      <c r="L422" s="35"/>
      <c r="M422" s="35"/>
      <c r="N422" s="35"/>
      <c r="O422" s="35"/>
      <c r="P422" s="35"/>
      <c r="Q422" s="26">
        <f t="shared" si="66"/>
        <v>25</v>
      </c>
      <c r="R422" s="22">
        <f t="shared" ca="1" si="63"/>
        <v>3000</v>
      </c>
      <c r="S422" s="52">
        <f t="shared" ca="1" si="67"/>
        <v>219.303288726511</v>
      </c>
      <c r="T422" s="28">
        <f t="shared" ca="1" si="68"/>
        <v>4166.7624858037088</v>
      </c>
      <c r="U422" s="27">
        <f t="shared" ca="1" si="69"/>
        <v>20.021727504200353</v>
      </c>
      <c r="V422" s="28">
        <f t="shared" ca="1" si="64"/>
        <v>1982.151022915835</v>
      </c>
    </row>
    <row r="423" spans="1:22" x14ac:dyDescent="0.25">
      <c r="A423" s="1">
        <v>413</v>
      </c>
      <c r="B423" s="46">
        <f t="shared" ca="1" si="65"/>
        <v>0.18905914487965225</v>
      </c>
      <c r="C423" s="1">
        <f t="shared" ca="1" si="60"/>
        <v>0</v>
      </c>
      <c r="D423" s="47"/>
      <c r="E423" s="27">
        <f t="shared" ca="1" si="61"/>
        <v>63.071790081400813</v>
      </c>
      <c r="F423" s="27">
        <f t="shared" ca="1" si="62"/>
        <v>3090.5177139886373</v>
      </c>
      <c r="G423" s="44"/>
      <c r="H423" s="35"/>
      <c r="I423" s="35"/>
      <c r="J423" s="35"/>
      <c r="K423" s="35"/>
      <c r="L423" s="35"/>
      <c r="M423" s="35"/>
      <c r="N423" s="35"/>
      <c r="O423" s="35"/>
      <c r="P423" s="35"/>
      <c r="Q423" s="26">
        <f t="shared" si="66"/>
        <v>25</v>
      </c>
      <c r="R423" s="22">
        <f t="shared" ca="1" si="63"/>
        <v>2975</v>
      </c>
      <c r="S423" s="52">
        <f t="shared" ca="1" si="67"/>
        <v>208.33812429018545</v>
      </c>
      <c r="T423" s="28">
        <f t="shared" ca="1" si="68"/>
        <v>3958.4243615135233</v>
      </c>
      <c r="U423" s="27">
        <f t="shared" ca="1" si="69"/>
        <v>19.821510229158353</v>
      </c>
      <c r="V423" s="28">
        <f t="shared" ca="1" si="64"/>
        <v>1962.3295126866767</v>
      </c>
    </row>
    <row r="424" spans="1:22" x14ac:dyDescent="0.25">
      <c r="A424" s="1">
        <v>414</v>
      </c>
      <c r="B424" s="46">
        <f t="shared" ca="1" si="65"/>
        <v>9.298950346017687E-3</v>
      </c>
      <c r="C424" s="1">
        <f t="shared" ca="1" si="60"/>
        <v>0</v>
      </c>
      <c r="D424" s="47"/>
      <c r="E424" s="27">
        <f t="shared" ca="1" si="61"/>
        <v>61.810354279772802</v>
      </c>
      <c r="F424" s="27">
        <f t="shared" ca="1" si="62"/>
        <v>3028.7073597088647</v>
      </c>
      <c r="G424" s="44"/>
      <c r="H424" s="35"/>
      <c r="I424" s="35"/>
      <c r="J424" s="35"/>
      <c r="K424" s="35"/>
      <c r="L424" s="35"/>
      <c r="M424" s="35"/>
      <c r="N424" s="35"/>
      <c r="O424" s="35"/>
      <c r="P424" s="35"/>
      <c r="Q424" s="26">
        <f t="shared" si="66"/>
        <v>25</v>
      </c>
      <c r="R424" s="22">
        <f t="shared" ca="1" si="63"/>
        <v>2950</v>
      </c>
      <c r="S424" s="52">
        <f t="shared" ca="1" si="67"/>
        <v>197.92121807567617</v>
      </c>
      <c r="T424" s="28">
        <f t="shared" ca="1" si="68"/>
        <v>3760.503143437847</v>
      </c>
      <c r="U424" s="27">
        <f t="shared" ca="1" si="69"/>
        <v>19.623295126866768</v>
      </c>
      <c r="V424" s="28">
        <f t="shared" ca="1" si="64"/>
        <v>1942.7062175598098</v>
      </c>
    </row>
    <row r="425" spans="1:22" x14ac:dyDescent="0.25">
      <c r="A425" s="1">
        <v>415</v>
      </c>
      <c r="B425" s="46">
        <f t="shared" ca="1" si="65"/>
        <v>0.83727853363313687</v>
      </c>
      <c r="C425" s="1">
        <f t="shared" ca="1" si="60"/>
        <v>1</v>
      </c>
      <c r="D425" s="47"/>
      <c r="E425" s="27">
        <f t="shared" ca="1" si="61"/>
        <v>60.57414719417735</v>
      </c>
      <c r="F425" s="27">
        <f t="shared" ca="1" si="62"/>
        <v>3331.5780956797516</v>
      </c>
      <c r="G425" s="44"/>
      <c r="H425" s="35"/>
      <c r="I425" s="35"/>
      <c r="J425" s="35"/>
      <c r="K425" s="35"/>
      <c r="L425" s="35"/>
      <c r="M425" s="35"/>
      <c r="N425" s="35"/>
      <c r="O425" s="35"/>
      <c r="P425" s="35"/>
      <c r="Q425" s="26">
        <f t="shared" si="66"/>
        <v>25</v>
      </c>
      <c r="R425" s="22">
        <f t="shared" ca="1" si="63"/>
        <v>3075</v>
      </c>
      <c r="S425" s="52">
        <f t="shared" ca="1" si="67"/>
        <v>188.02515717189237</v>
      </c>
      <c r="T425" s="28">
        <f t="shared" ca="1" si="68"/>
        <v>4700.6289292973088</v>
      </c>
      <c r="U425" s="27">
        <f t="shared" ca="1" si="69"/>
        <v>19.427062175598099</v>
      </c>
      <c r="V425" s="28">
        <f t="shared" ca="1" si="64"/>
        <v>2039.8415284378002</v>
      </c>
    </row>
    <row r="426" spans="1:22" x14ac:dyDescent="0.25">
      <c r="A426" s="1">
        <v>416</v>
      </c>
      <c r="B426" s="46">
        <f t="shared" ca="1" si="65"/>
        <v>0.92714893318085834</v>
      </c>
      <c r="C426" s="1">
        <f t="shared" ca="1" si="60"/>
        <v>1</v>
      </c>
      <c r="D426" s="47"/>
      <c r="E426" s="27">
        <f t="shared" ca="1" si="61"/>
        <v>66.631561913595093</v>
      </c>
      <c r="F426" s="27">
        <f t="shared" ca="1" si="62"/>
        <v>3664.7359052477273</v>
      </c>
      <c r="G426" s="44"/>
      <c r="H426" s="35"/>
      <c r="I426" s="35"/>
      <c r="J426" s="35"/>
      <c r="K426" s="35"/>
      <c r="L426" s="35"/>
      <c r="M426" s="35"/>
      <c r="N426" s="35"/>
      <c r="O426" s="35"/>
      <c r="P426" s="35"/>
      <c r="Q426" s="26">
        <f t="shared" si="66"/>
        <v>25</v>
      </c>
      <c r="R426" s="22">
        <f t="shared" ca="1" si="63"/>
        <v>3200</v>
      </c>
      <c r="S426" s="52">
        <f t="shared" ca="1" si="67"/>
        <v>235.03144646486544</v>
      </c>
      <c r="T426" s="28">
        <f t="shared" ca="1" si="68"/>
        <v>5875.786161621636</v>
      </c>
      <c r="U426" s="27">
        <f t="shared" ca="1" si="69"/>
        <v>20.398415284378004</v>
      </c>
      <c r="V426" s="28">
        <f t="shared" ca="1" si="64"/>
        <v>2141.8336048596902</v>
      </c>
    </row>
    <row r="427" spans="1:22" x14ac:dyDescent="0.25">
      <c r="A427" s="1">
        <v>417</v>
      </c>
      <c r="B427" s="46">
        <f t="shared" ca="1" si="65"/>
        <v>6.6815665572854899E-2</v>
      </c>
      <c r="C427" s="1">
        <f t="shared" ca="1" si="60"/>
        <v>0</v>
      </c>
      <c r="D427" s="47"/>
      <c r="E427" s="27">
        <f t="shared" ca="1" si="61"/>
        <v>73.294718104954612</v>
      </c>
      <c r="F427" s="27">
        <f t="shared" ca="1" si="62"/>
        <v>3591.4411871427728</v>
      </c>
      <c r="G427" s="44"/>
      <c r="H427" s="35"/>
      <c r="I427" s="35"/>
      <c r="J427" s="35"/>
      <c r="K427" s="35"/>
      <c r="L427" s="35"/>
      <c r="M427" s="35"/>
      <c r="N427" s="35"/>
      <c r="O427" s="35"/>
      <c r="P427" s="35"/>
      <c r="Q427" s="26">
        <f t="shared" si="66"/>
        <v>25</v>
      </c>
      <c r="R427" s="22">
        <f t="shared" ca="1" si="63"/>
        <v>3175</v>
      </c>
      <c r="S427" s="52">
        <f t="shared" ca="1" si="67"/>
        <v>293.7893080810818</v>
      </c>
      <c r="T427" s="28">
        <f t="shared" ca="1" si="68"/>
        <v>5581.9968535405542</v>
      </c>
      <c r="U427" s="27">
        <f t="shared" ca="1" si="69"/>
        <v>21.418336048596906</v>
      </c>
      <c r="V427" s="28">
        <f t="shared" ca="1" si="64"/>
        <v>2120.4152688110935</v>
      </c>
    </row>
    <row r="428" spans="1:22" x14ac:dyDescent="0.25">
      <c r="A428" s="1">
        <v>418</v>
      </c>
      <c r="B428" s="46">
        <f t="shared" ca="1" si="65"/>
        <v>0.78244876941878139</v>
      </c>
      <c r="C428" s="1">
        <f t="shared" ca="1" si="60"/>
        <v>0</v>
      </c>
      <c r="D428" s="47"/>
      <c r="E428" s="27">
        <f t="shared" ca="1" si="61"/>
        <v>71.828823742855519</v>
      </c>
      <c r="F428" s="27">
        <f t="shared" ca="1" si="62"/>
        <v>3519.6123633999173</v>
      </c>
      <c r="G428" s="44"/>
      <c r="H428" s="35"/>
      <c r="I428" s="35"/>
      <c r="J428" s="35"/>
      <c r="K428" s="35"/>
      <c r="L428" s="35"/>
      <c r="M428" s="35"/>
      <c r="N428" s="35"/>
      <c r="O428" s="35"/>
      <c r="P428" s="35"/>
      <c r="Q428" s="26">
        <f t="shared" si="66"/>
        <v>25</v>
      </c>
      <c r="R428" s="22">
        <f t="shared" ca="1" si="63"/>
        <v>3150</v>
      </c>
      <c r="S428" s="52">
        <f t="shared" ca="1" si="67"/>
        <v>279.09984267702771</v>
      </c>
      <c r="T428" s="28">
        <f t="shared" ca="1" si="68"/>
        <v>5302.8970108635267</v>
      </c>
      <c r="U428" s="27">
        <f t="shared" ca="1" si="69"/>
        <v>21.204152688110934</v>
      </c>
      <c r="V428" s="28">
        <f t="shared" ca="1" si="64"/>
        <v>2099.2111161229827</v>
      </c>
    </row>
    <row r="429" spans="1:22" x14ac:dyDescent="0.25">
      <c r="A429" s="1">
        <v>419</v>
      </c>
      <c r="B429" s="46">
        <f t="shared" ca="1" si="65"/>
        <v>0.10559140823468149</v>
      </c>
      <c r="C429" s="1">
        <f t="shared" ca="1" si="60"/>
        <v>0</v>
      </c>
      <c r="D429" s="47"/>
      <c r="E429" s="27">
        <f t="shared" ca="1" si="61"/>
        <v>70.392247267998414</v>
      </c>
      <c r="F429" s="27">
        <f t="shared" ca="1" si="62"/>
        <v>3449.220116131919</v>
      </c>
      <c r="G429" s="44"/>
      <c r="H429" s="35"/>
      <c r="I429" s="35"/>
      <c r="J429" s="35"/>
      <c r="K429" s="35"/>
      <c r="L429" s="35"/>
      <c r="M429" s="35"/>
      <c r="N429" s="35"/>
      <c r="O429" s="35"/>
      <c r="P429" s="35"/>
      <c r="Q429" s="26">
        <f t="shared" si="66"/>
        <v>25</v>
      </c>
      <c r="R429" s="22">
        <f t="shared" ca="1" si="63"/>
        <v>3125</v>
      </c>
      <c r="S429" s="52">
        <f t="shared" ca="1" si="67"/>
        <v>265.14485054317635</v>
      </c>
      <c r="T429" s="28">
        <f t="shared" ca="1" si="68"/>
        <v>5037.7521603203504</v>
      </c>
      <c r="U429" s="27">
        <f t="shared" ca="1" si="69"/>
        <v>20.992111161229829</v>
      </c>
      <c r="V429" s="28">
        <f t="shared" ca="1" si="64"/>
        <v>2078.2190049617529</v>
      </c>
    </row>
    <row r="430" spans="1:22" x14ac:dyDescent="0.25">
      <c r="A430" s="1">
        <v>420</v>
      </c>
      <c r="B430" s="46">
        <f t="shared" ca="1" si="65"/>
        <v>0.67099053653293594</v>
      </c>
      <c r="C430" s="1">
        <f t="shared" ca="1" si="60"/>
        <v>0</v>
      </c>
      <c r="D430" s="47"/>
      <c r="E430" s="27">
        <f t="shared" ca="1" si="61"/>
        <v>68.984402322638445</v>
      </c>
      <c r="F430" s="27">
        <f t="shared" ca="1" si="62"/>
        <v>3380.2357138092807</v>
      </c>
      <c r="G430" s="44"/>
      <c r="H430" s="35"/>
      <c r="I430" s="35"/>
      <c r="J430" s="35"/>
      <c r="K430" s="35"/>
      <c r="L430" s="35"/>
      <c r="M430" s="35"/>
      <c r="N430" s="35"/>
      <c r="O430" s="35"/>
      <c r="P430" s="35"/>
      <c r="Q430" s="26">
        <f t="shared" si="66"/>
        <v>25</v>
      </c>
      <c r="R430" s="22">
        <f t="shared" ca="1" si="63"/>
        <v>3100</v>
      </c>
      <c r="S430" s="52">
        <f t="shared" ca="1" si="67"/>
        <v>251.88760801601754</v>
      </c>
      <c r="T430" s="28">
        <f t="shared" ca="1" si="68"/>
        <v>4785.8645523043333</v>
      </c>
      <c r="U430" s="27">
        <f t="shared" ca="1" si="69"/>
        <v>20.782190049617533</v>
      </c>
      <c r="V430" s="28">
        <f t="shared" ca="1" si="64"/>
        <v>2057.4368149121356</v>
      </c>
    </row>
    <row r="431" spans="1:22" x14ac:dyDescent="0.25">
      <c r="A431" s="1">
        <v>421</v>
      </c>
      <c r="B431" s="46">
        <f t="shared" ca="1" si="65"/>
        <v>0.48649058076191831</v>
      </c>
      <c r="C431" s="1">
        <f t="shared" ca="1" si="60"/>
        <v>0</v>
      </c>
      <c r="D431" s="47"/>
      <c r="E431" s="27">
        <f t="shared" ca="1" si="61"/>
        <v>67.604714276185675</v>
      </c>
      <c r="F431" s="27">
        <f t="shared" ca="1" si="62"/>
        <v>3312.6309995330948</v>
      </c>
      <c r="G431" s="44"/>
      <c r="H431" s="35"/>
      <c r="I431" s="35"/>
      <c r="J431" s="35"/>
      <c r="K431" s="35"/>
      <c r="L431" s="35"/>
      <c r="M431" s="35"/>
      <c r="N431" s="35"/>
      <c r="O431" s="35"/>
      <c r="P431" s="35"/>
      <c r="Q431" s="26">
        <f t="shared" si="66"/>
        <v>25</v>
      </c>
      <c r="R431" s="22">
        <f t="shared" ca="1" si="63"/>
        <v>3075</v>
      </c>
      <c r="S431" s="52">
        <f t="shared" ca="1" si="67"/>
        <v>239.29322761521667</v>
      </c>
      <c r="T431" s="28">
        <f t="shared" ca="1" si="68"/>
        <v>4546.5713246891164</v>
      </c>
      <c r="U431" s="27">
        <f t="shared" ca="1" si="69"/>
        <v>20.574368149121359</v>
      </c>
      <c r="V431" s="28">
        <f t="shared" ca="1" si="64"/>
        <v>2036.8624467630143</v>
      </c>
    </row>
    <row r="432" spans="1:22" x14ac:dyDescent="0.25">
      <c r="A432" s="1">
        <v>422</v>
      </c>
      <c r="B432" s="46">
        <f t="shared" ca="1" si="65"/>
        <v>0.25231165631340946</v>
      </c>
      <c r="C432" s="1">
        <f t="shared" ca="1" si="60"/>
        <v>0</v>
      </c>
      <c r="D432" s="47"/>
      <c r="E432" s="27">
        <f t="shared" ca="1" si="61"/>
        <v>66.252619990661955</v>
      </c>
      <c r="F432" s="27">
        <f t="shared" ca="1" si="62"/>
        <v>3246.3783795424329</v>
      </c>
      <c r="G432" s="44"/>
      <c r="H432" s="35"/>
      <c r="I432" s="35"/>
      <c r="J432" s="35"/>
      <c r="K432" s="35"/>
      <c r="L432" s="35"/>
      <c r="M432" s="35"/>
      <c r="N432" s="35"/>
      <c r="O432" s="35"/>
      <c r="P432" s="35"/>
      <c r="Q432" s="26">
        <f t="shared" si="66"/>
        <v>25</v>
      </c>
      <c r="R432" s="22">
        <f t="shared" ca="1" si="63"/>
        <v>3050</v>
      </c>
      <c r="S432" s="52">
        <f t="shared" ca="1" si="67"/>
        <v>227.32856623445582</v>
      </c>
      <c r="T432" s="28">
        <f t="shared" ca="1" si="68"/>
        <v>4319.2427584546604</v>
      </c>
      <c r="U432" s="27">
        <f t="shared" ca="1" si="69"/>
        <v>20.368624467630145</v>
      </c>
      <c r="V432" s="28">
        <f t="shared" ca="1" si="64"/>
        <v>2016.4938222953842</v>
      </c>
    </row>
    <row r="433" spans="1:22" x14ac:dyDescent="0.25">
      <c r="A433" s="1">
        <v>423</v>
      </c>
      <c r="B433" s="46">
        <f t="shared" ca="1" si="65"/>
        <v>0.26953482359661063</v>
      </c>
      <c r="C433" s="1">
        <f t="shared" ca="1" si="60"/>
        <v>0</v>
      </c>
      <c r="D433" s="47"/>
      <c r="E433" s="27">
        <f t="shared" ca="1" si="61"/>
        <v>64.92756759084871</v>
      </c>
      <c r="F433" s="27">
        <f t="shared" ca="1" si="62"/>
        <v>3181.450811951584</v>
      </c>
      <c r="G433" s="44"/>
      <c r="H433" s="35"/>
      <c r="I433" s="35"/>
      <c r="J433" s="35"/>
      <c r="K433" s="35"/>
      <c r="L433" s="35"/>
      <c r="M433" s="35"/>
      <c r="N433" s="35"/>
      <c r="O433" s="35"/>
      <c r="P433" s="35"/>
      <c r="Q433" s="26">
        <f t="shared" si="66"/>
        <v>25</v>
      </c>
      <c r="R433" s="22">
        <f t="shared" ca="1" si="63"/>
        <v>3025</v>
      </c>
      <c r="S433" s="52">
        <f t="shared" ca="1" si="67"/>
        <v>215.96213792273304</v>
      </c>
      <c r="T433" s="28">
        <f t="shared" ca="1" si="68"/>
        <v>4103.2806205319275</v>
      </c>
      <c r="U433" s="27">
        <f t="shared" ca="1" si="69"/>
        <v>20.164938222953843</v>
      </c>
      <c r="V433" s="28">
        <f t="shared" ca="1" si="64"/>
        <v>1996.3288840724304</v>
      </c>
    </row>
    <row r="434" spans="1:22" x14ac:dyDescent="0.25">
      <c r="A434" s="1">
        <v>424</v>
      </c>
      <c r="B434" s="46">
        <f t="shared" ca="1" si="65"/>
        <v>0.65208531089385557</v>
      </c>
      <c r="C434" s="1">
        <f t="shared" ca="1" si="60"/>
        <v>0</v>
      </c>
      <c r="D434" s="47"/>
      <c r="E434" s="27">
        <f t="shared" ca="1" si="61"/>
        <v>63.629016239031735</v>
      </c>
      <c r="F434" s="27">
        <f t="shared" ca="1" si="62"/>
        <v>3117.8217957125521</v>
      </c>
      <c r="G434" s="44"/>
      <c r="H434" s="35"/>
      <c r="I434" s="35"/>
      <c r="J434" s="35"/>
      <c r="K434" s="35"/>
      <c r="L434" s="35"/>
      <c r="M434" s="35"/>
      <c r="N434" s="35"/>
      <c r="O434" s="35"/>
      <c r="P434" s="35"/>
      <c r="Q434" s="26">
        <f t="shared" si="66"/>
        <v>25</v>
      </c>
      <c r="R434" s="22">
        <f t="shared" ca="1" si="63"/>
        <v>3000</v>
      </c>
      <c r="S434" s="52">
        <f t="shared" ca="1" si="67"/>
        <v>205.16403102659638</v>
      </c>
      <c r="T434" s="28">
        <f t="shared" ca="1" si="68"/>
        <v>3898.1165895053309</v>
      </c>
      <c r="U434" s="27">
        <f t="shared" ca="1" si="69"/>
        <v>19.963288840724307</v>
      </c>
      <c r="V434" s="28">
        <f t="shared" ca="1" si="64"/>
        <v>1976.365595231706</v>
      </c>
    </row>
    <row r="435" spans="1:22" x14ac:dyDescent="0.25">
      <c r="A435" s="1">
        <v>425</v>
      </c>
      <c r="B435" s="46">
        <f t="shared" ca="1" si="65"/>
        <v>0.44346069123888898</v>
      </c>
      <c r="C435" s="1">
        <f t="shared" ca="1" si="60"/>
        <v>0</v>
      </c>
      <c r="D435" s="47"/>
      <c r="E435" s="27">
        <f t="shared" ca="1" si="61"/>
        <v>62.356435914251101</v>
      </c>
      <c r="F435" s="27">
        <f t="shared" ca="1" si="62"/>
        <v>3055.4653597983011</v>
      </c>
      <c r="G435" s="44"/>
      <c r="H435" s="35"/>
      <c r="I435" s="35"/>
      <c r="J435" s="35"/>
      <c r="K435" s="35"/>
      <c r="L435" s="35"/>
      <c r="M435" s="35"/>
      <c r="N435" s="35"/>
      <c r="O435" s="35"/>
      <c r="P435" s="35"/>
      <c r="Q435" s="26">
        <f t="shared" si="66"/>
        <v>25</v>
      </c>
      <c r="R435" s="22">
        <f t="shared" ca="1" si="63"/>
        <v>2975</v>
      </c>
      <c r="S435" s="52">
        <f t="shared" ca="1" si="67"/>
        <v>194.90582947526656</v>
      </c>
      <c r="T435" s="28">
        <f t="shared" ca="1" si="68"/>
        <v>3703.2107600300642</v>
      </c>
      <c r="U435" s="27">
        <f t="shared" ca="1" si="69"/>
        <v>19.763655952317059</v>
      </c>
      <c r="V435" s="28">
        <f t="shared" ca="1" si="64"/>
        <v>1956.6019392793889</v>
      </c>
    </row>
    <row r="436" spans="1:22" x14ac:dyDescent="0.25">
      <c r="A436" s="1">
        <v>426</v>
      </c>
      <c r="B436" s="46">
        <f t="shared" ca="1" si="65"/>
        <v>0.75575771040129214</v>
      </c>
      <c r="C436" s="1">
        <f t="shared" ca="1" si="60"/>
        <v>0</v>
      </c>
      <c r="D436" s="47"/>
      <c r="E436" s="27">
        <f t="shared" ca="1" si="61"/>
        <v>61.109307195966075</v>
      </c>
      <c r="F436" s="27">
        <f t="shared" ca="1" si="62"/>
        <v>2994.3560526023348</v>
      </c>
      <c r="G436" s="44"/>
      <c r="H436" s="35"/>
      <c r="I436" s="35"/>
      <c r="J436" s="35"/>
      <c r="K436" s="35"/>
      <c r="L436" s="35"/>
      <c r="M436" s="35"/>
      <c r="N436" s="35"/>
      <c r="O436" s="35"/>
      <c r="P436" s="35"/>
      <c r="Q436" s="26">
        <f t="shared" si="66"/>
        <v>25</v>
      </c>
      <c r="R436" s="22">
        <f t="shared" ca="1" si="63"/>
        <v>2950</v>
      </c>
      <c r="S436" s="52">
        <f t="shared" ca="1" si="67"/>
        <v>185.16053800150323</v>
      </c>
      <c r="T436" s="28">
        <f t="shared" ca="1" si="68"/>
        <v>3518.0502220285612</v>
      </c>
      <c r="U436" s="27">
        <f t="shared" ca="1" si="69"/>
        <v>19.566019392793891</v>
      </c>
      <c r="V436" s="28">
        <f t="shared" ca="1" si="64"/>
        <v>1937.0359198865951</v>
      </c>
    </row>
    <row r="437" spans="1:22" x14ac:dyDescent="0.25">
      <c r="A437" s="1">
        <v>427</v>
      </c>
      <c r="B437" s="46">
        <f t="shared" ca="1" si="65"/>
        <v>0.51369936292994911</v>
      </c>
      <c r="C437" s="1">
        <f t="shared" ca="1" si="60"/>
        <v>0</v>
      </c>
      <c r="D437" s="47"/>
      <c r="E437" s="27">
        <f t="shared" ca="1" si="61"/>
        <v>59.887121052046751</v>
      </c>
      <c r="F437" s="27">
        <f t="shared" ca="1" si="62"/>
        <v>2934.4689315502878</v>
      </c>
      <c r="G437" s="44"/>
      <c r="H437" s="35"/>
      <c r="I437" s="35"/>
      <c r="J437" s="35"/>
      <c r="K437" s="35"/>
      <c r="L437" s="35"/>
      <c r="M437" s="35"/>
      <c r="N437" s="35"/>
      <c r="O437" s="35"/>
      <c r="P437" s="35"/>
      <c r="Q437" s="26">
        <f t="shared" si="66"/>
        <v>25</v>
      </c>
      <c r="R437" s="22">
        <f t="shared" ca="1" si="63"/>
        <v>2925</v>
      </c>
      <c r="S437" s="52">
        <f t="shared" ca="1" si="67"/>
        <v>175.90251110142808</v>
      </c>
      <c r="T437" s="28">
        <f t="shared" ca="1" si="68"/>
        <v>3342.1477109271332</v>
      </c>
      <c r="U437" s="27">
        <f t="shared" ca="1" si="69"/>
        <v>19.370359198865952</v>
      </c>
      <c r="V437" s="28">
        <f t="shared" ca="1" si="64"/>
        <v>1917.6655606877291</v>
      </c>
    </row>
    <row r="438" spans="1:22" x14ac:dyDescent="0.25">
      <c r="A438" s="1">
        <v>428</v>
      </c>
      <c r="B438" s="46">
        <f t="shared" ca="1" si="65"/>
        <v>0.12120231255394875</v>
      </c>
      <c r="C438" s="1">
        <f t="shared" ca="1" si="60"/>
        <v>0</v>
      </c>
      <c r="D438" s="47"/>
      <c r="E438" s="27">
        <f t="shared" ca="1" si="61"/>
        <v>58.689378631005809</v>
      </c>
      <c r="F438" s="27">
        <f t="shared" ca="1" si="62"/>
        <v>2875.7795529192822</v>
      </c>
      <c r="G438" s="44"/>
      <c r="H438" s="35"/>
      <c r="I438" s="35"/>
      <c r="J438" s="35"/>
      <c r="K438" s="35"/>
      <c r="L438" s="35"/>
      <c r="M438" s="35"/>
      <c r="N438" s="35"/>
      <c r="O438" s="35"/>
      <c r="P438" s="35"/>
      <c r="Q438" s="26">
        <f t="shared" si="66"/>
        <v>25</v>
      </c>
      <c r="R438" s="22">
        <f t="shared" ca="1" si="63"/>
        <v>2900</v>
      </c>
      <c r="S438" s="52">
        <f t="shared" ca="1" si="67"/>
        <v>167.10738554635668</v>
      </c>
      <c r="T438" s="28">
        <f t="shared" ca="1" si="68"/>
        <v>3175.0403253807763</v>
      </c>
      <c r="U438" s="27">
        <f t="shared" ca="1" si="69"/>
        <v>19.176655606877294</v>
      </c>
      <c r="V438" s="28">
        <f t="shared" ca="1" si="64"/>
        <v>1898.4889050808517</v>
      </c>
    </row>
    <row r="439" spans="1:22" x14ac:dyDescent="0.25">
      <c r="A439" s="1">
        <v>429</v>
      </c>
      <c r="B439" s="46">
        <f t="shared" ca="1" si="65"/>
        <v>0.46846243984973857</v>
      </c>
      <c r="C439" s="1">
        <f t="shared" ca="1" si="60"/>
        <v>0</v>
      </c>
      <c r="D439" s="47"/>
      <c r="E439" s="27">
        <f t="shared" ca="1" si="61"/>
        <v>57.515591058385695</v>
      </c>
      <c r="F439" s="27">
        <f t="shared" ca="1" si="62"/>
        <v>2818.2639618608964</v>
      </c>
      <c r="G439" s="44"/>
      <c r="H439" s="35"/>
      <c r="I439" s="35"/>
      <c r="J439" s="35"/>
      <c r="K439" s="35"/>
      <c r="L439" s="35"/>
      <c r="M439" s="35"/>
      <c r="N439" s="35"/>
      <c r="O439" s="35"/>
      <c r="P439" s="35"/>
      <c r="Q439" s="26">
        <f t="shared" si="66"/>
        <v>25</v>
      </c>
      <c r="R439" s="22">
        <f t="shared" ca="1" si="63"/>
        <v>2875</v>
      </c>
      <c r="S439" s="52">
        <f t="shared" ca="1" si="67"/>
        <v>158.75201626903882</v>
      </c>
      <c r="T439" s="28">
        <f t="shared" ca="1" si="68"/>
        <v>3016.2883091117374</v>
      </c>
      <c r="U439" s="27">
        <f t="shared" ca="1" si="69"/>
        <v>18.984889050808519</v>
      </c>
      <c r="V439" s="28">
        <f t="shared" ca="1" si="64"/>
        <v>1879.5040160300432</v>
      </c>
    </row>
    <row r="440" spans="1:22" x14ac:dyDescent="0.25">
      <c r="A440" s="1">
        <v>430</v>
      </c>
      <c r="B440" s="46">
        <f t="shared" ca="1" si="65"/>
        <v>0.17660646046200978</v>
      </c>
      <c r="C440" s="1">
        <f t="shared" ca="1" si="60"/>
        <v>0</v>
      </c>
      <c r="D440" s="47"/>
      <c r="E440" s="27">
        <f t="shared" ca="1" si="61"/>
        <v>56.365279237217976</v>
      </c>
      <c r="F440" s="27">
        <f t="shared" ca="1" si="62"/>
        <v>2761.8986826236783</v>
      </c>
      <c r="G440" s="44"/>
      <c r="H440" s="35"/>
      <c r="I440" s="35"/>
      <c r="J440" s="35"/>
      <c r="K440" s="35"/>
      <c r="L440" s="35"/>
      <c r="M440" s="35"/>
      <c r="N440" s="35"/>
      <c r="O440" s="35"/>
      <c r="P440" s="35"/>
      <c r="Q440" s="26">
        <f t="shared" si="66"/>
        <v>25</v>
      </c>
      <c r="R440" s="22">
        <f t="shared" ca="1" si="63"/>
        <v>2850</v>
      </c>
      <c r="S440" s="52">
        <f t="shared" ca="1" si="67"/>
        <v>150.81441545558687</v>
      </c>
      <c r="T440" s="28">
        <f t="shared" ca="1" si="68"/>
        <v>2865.4738936561507</v>
      </c>
      <c r="U440" s="27">
        <f t="shared" ca="1" si="69"/>
        <v>18.795040160300434</v>
      </c>
      <c r="V440" s="28">
        <f t="shared" ca="1" si="64"/>
        <v>1860.7089758697427</v>
      </c>
    </row>
    <row r="441" spans="1:22" x14ac:dyDescent="0.25">
      <c r="A441" s="1">
        <v>431</v>
      </c>
      <c r="B441" s="46">
        <f t="shared" ca="1" si="65"/>
        <v>0.33796722348366026</v>
      </c>
      <c r="C441" s="1">
        <f t="shared" ca="1" si="60"/>
        <v>0</v>
      </c>
      <c r="D441" s="47"/>
      <c r="E441" s="27">
        <f t="shared" ca="1" si="61"/>
        <v>55.237973652473613</v>
      </c>
      <c r="F441" s="27">
        <f t="shared" ca="1" si="62"/>
        <v>2706.6607089712047</v>
      </c>
      <c r="G441" s="44"/>
      <c r="H441" s="35"/>
      <c r="I441" s="35"/>
      <c r="J441" s="35"/>
      <c r="K441" s="35"/>
      <c r="L441" s="35"/>
      <c r="M441" s="35"/>
      <c r="N441" s="35"/>
      <c r="O441" s="35"/>
      <c r="P441" s="35"/>
      <c r="Q441" s="26">
        <f t="shared" si="66"/>
        <v>25</v>
      </c>
      <c r="R441" s="22">
        <f t="shared" ca="1" si="63"/>
        <v>2825</v>
      </c>
      <c r="S441" s="52">
        <f t="shared" ca="1" si="67"/>
        <v>143.27369468280753</v>
      </c>
      <c r="T441" s="28">
        <f t="shared" ca="1" si="68"/>
        <v>2722.200198973343</v>
      </c>
      <c r="U441" s="27">
        <f t="shared" ca="1" si="69"/>
        <v>18.60708975869743</v>
      </c>
      <c r="V441" s="28">
        <f t="shared" ca="1" si="64"/>
        <v>1842.1018861110454</v>
      </c>
    </row>
    <row r="442" spans="1:22" x14ac:dyDescent="0.25">
      <c r="A442" s="1">
        <v>432</v>
      </c>
      <c r="B442" s="46">
        <f t="shared" ca="1" si="65"/>
        <v>0.15599144980234403</v>
      </c>
      <c r="C442" s="1">
        <f t="shared" ca="1" si="60"/>
        <v>0</v>
      </c>
      <c r="D442" s="47"/>
      <c r="E442" s="27">
        <f t="shared" ca="1" si="61"/>
        <v>54.133214179424144</v>
      </c>
      <c r="F442" s="27">
        <f t="shared" ca="1" si="62"/>
        <v>2652.5274947917806</v>
      </c>
      <c r="G442" s="44"/>
      <c r="H442" s="35"/>
      <c r="I442" s="35"/>
      <c r="J442" s="35"/>
      <c r="K442" s="35"/>
      <c r="L442" s="35"/>
      <c r="M442" s="35"/>
      <c r="N442" s="35"/>
      <c r="O442" s="35"/>
      <c r="P442" s="35"/>
      <c r="Q442" s="26">
        <f t="shared" si="66"/>
        <v>25</v>
      </c>
      <c r="R442" s="22">
        <f t="shared" ca="1" si="63"/>
        <v>2800</v>
      </c>
      <c r="S442" s="52">
        <f t="shared" ca="1" si="67"/>
        <v>136.11000994866717</v>
      </c>
      <c r="T442" s="28">
        <f t="shared" ca="1" si="68"/>
        <v>2586.090189024676</v>
      </c>
      <c r="U442" s="27">
        <f t="shared" ca="1" si="69"/>
        <v>18.421018861110454</v>
      </c>
      <c r="V442" s="28">
        <f t="shared" ca="1" si="64"/>
        <v>1823.6808672499349</v>
      </c>
    </row>
    <row r="443" spans="1:22" x14ac:dyDescent="0.25">
      <c r="A443" s="1">
        <v>433</v>
      </c>
      <c r="B443" s="46">
        <f t="shared" ca="1" si="65"/>
        <v>0.72656324805585271</v>
      </c>
      <c r="C443" s="1">
        <f t="shared" ca="1" si="60"/>
        <v>0</v>
      </c>
      <c r="D443" s="47"/>
      <c r="E443" s="27">
        <f t="shared" ca="1" si="61"/>
        <v>53.050549895835658</v>
      </c>
      <c r="F443" s="27">
        <f t="shared" ca="1" si="62"/>
        <v>2599.4769448959451</v>
      </c>
      <c r="G443" s="44"/>
      <c r="H443" s="35"/>
      <c r="I443" s="35"/>
      <c r="J443" s="35"/>
      <c r="K443" s="35"/>
      <c r="L443" s="35"/>
      <c r="M443" s="35"/>
      <c r="N443" s="35"/>
      <c r="O443" s="35"/>
      <c r="P443" s="35"/>
      <c r="Q443" s="26">
        <f t="shared" si="66"/>
        <v>25</v>
      </c>
      <c r="R443" s="22">
        <f t="shared" ca="1" si="63"/>
        <v>2775</v>
      </c>
      <c r="S443" s="52">
        <f t="shared" ca="1" si="67"/>
        <v>129.3045094512338</v>
      </c>
      <c r="T443" s="28">
        <f t="shared" ca="1" si="68"/>
        <v>2456.7856795734424</v>
      </c>
      <c r="U443" s="27">
        <f t="shared" ca="1" si="69"/>
        <v>18.23680867249935</v>
      </c>
      <c r="V443" s="28">
        <f t="shared" ca="1" si="64"/>
        <v>1805.4440585774355</v>
      </c>
    </row>
    <row r="444" spans="1:22" x14ac:dyDescent="0.25">
      <c r="A444" s="1">
        <v>434</v>
      </c>
      <c r="B444" s="46">
        <f t="shared" ca="1" si="65"/>
        <v>0.96275459008342656</v>
      </c>
      <c r="C444" s="1">
        <f t="shared" ca="1" si="60"/>
        <v>1</v>
      </c>
      <c r="D444" s="47"/>
      <c r="E444" s="27">
        <f t="shared" ca="1" si="61"/>
        <v>51.989538897918948</v>
      </c>
      <c r="F444" s="27">
        <f t="shared" ca="1" si="62"/>
        <v>2859.4246393855396</v>
      </c>
      <c r="G444" s="44"/>
      <c r="H444" s="35"/>
      <c r="I444" s="35"/>
      <c r="J444" s="35"/>
      <c r="K444" s="35"/>
      <c r="L444" s="35"/>
      <c r="M444" s="35"/>
      <c r="N444" s="35"/>
      <c r="O444" s="35"/>
      <c r="P444" s="35"/>
      <c r="Q444" s="26">
        <f t="shared" si="66"/>
        <v>25</v>
      </c>
      <c r="R444" s="22">
        <f t="shared" ca="1" si="63"/>
        <v>2900</v>
      </c>
      <c r="S444" s="52">
        <f t="shared" ca="1" si="67"/>
        <v>122.83928397867213</v>
      </c>
      <c r="T444" s="28">
        <f t="shared" ca="1" si="68"/>
        <v>3070.982099466803</v>
      </c>
      <c r="U444" s="27">
        <f t="shared" ca="1" si="69"/>
        <v>18.054440585774355</v>
      </c>
      <c r="V444" s="28">
        <f t="shared" ca="1" si="64"/>
        <v>1895.7162615063073</v>
      </c>
    </row>
    <row r="445" spans="1:22" x14ac:dyDescent="0.25">
      <c r="A445" s="1">
        <v>435</v>
      </c>
      <c r="B445" s="46">
        <f t="shared" ca="1" si="65"/>
        <v>0.2107254644176787</v>
      </c>
      <c r="C445" s="1">
        <f t="shared" ca="1" si="60"/>
        <v>0</v>
      </c>
      <c r="D445" s="47"/>
      <c r="E445" s="27">
        <f t="shared" ca="1" si="61"/>
        <v>57.188492787710842</v>
      </c>
      <c r="F445" s="27">
        <f t="shared" ca="1" si="62"/>
        <v>2802.2361465978288</v>
      </c>
      <c r="G445" s="44"/>
      <c r="H445" s="35"/>
      <c r="I445" s="35"/>
      <c r="J445" s="35"/>
      <c r="K445" s="35"/>
      <c r="L445" s="35"/>
      <c r="M445" s="35"/>
      <c r="N445" s="35"/>
      <c r="O445" s="35"/>
      <c r="P445" s="35"/>
      <c r="Q445" s="26">
        <f t="shared" si="66"/>
        <v>25</v>
      </c>
      <c r="R445" s="22">
        <f t="shared" ca="1" si="63"/>
        <v>2875</v>
      </c>
      <c r="S445" s="52">
        <f t="shared" ca="1" si="67"/>
        <v>153.54910497334015</v>
      </c>
      <c r="T445" s="28">
        <f t="shared" ca="1" si="68"/>
        <v>2917.432994493463</v>
      </c>
      <c r="U445" s="27">
        <f t="shared" ca="1" si="69"/>
        <v>18.957162615063076</v>
      </c>
      <c r="V445" s="28">
        <f t="shared" ca="1" si="64"/>
        <v>1876.7590988912443</v>
      </c>
    </row>
    <row r="446" spans="1:22" x14ac:dyDescent="0.25">
      <c r="A446" s="1">
        <v>436</v>
      </c>
      <c r="B446" s="46">
        <f t="shared" ca="1" si="65"/>
        <v>0.64695147183147617</v>
      </c>
      <c r="C446" s="1">
        <f t="shared" ca="1" si="60"/>
        <v>0</v>
      </c>
      <c r="D446" s="47"/>
      <c r="E446" s="27">
        <f t="shared" ca="1" si="61"/>
        <v>56.044722931956628</v>
      </c>
      <c r="F446" s="27">
        <f t="shared" ca="1" si="62"/>
        <v>2746.1914236658722</v>
      </c>
      <c r="G446" s="44"/>
      <c r="H446" s="35"/>
      <c r="I446" s="35"/>
      <c r="J446" s="35"/>
      <c r="K446" s="35"/>
      <c r="L446" s="35"/>
      <c r="M446" s="35"/>
      <c r="N446" s="35"/>
      <c r="O446" s="35"/>
      <c r="P446" s="35"/>
      <c r="Q446" s="26">
        <f t="shared" si="66"/>
        <v>25</v>
      </c>
      <c r="R446" s="22">
        <f t="shared" ca="1" si="63"/>
        <v>2850</v>
      </c>
      <c r="S446" s="52">
        <f t="shared" ca="1" si="67"/>
        <v>145.87164972467315</v>
      </c>
      <c r="T446" s="28">
        <f t="shared" ca="1" si="68"/>
        <v>2771.5613447687897</v>
      </c>
      <c r="U446" s="27">
        <f t="shared" ca="1" si="69"/>
        <v>18.767590988912445</v>
      </c>
      <c r="V446" s="28">
        <f t="shared" ca="1" si="64"/>
        <v>1857.9915079023319</v>
      </c>
    </row>
    <row r="447" spans="1:22" x14ac:dyDescent="0.25">
      <c r="A447" s="1">
        <v>437</v>
      </c>
      <c r="B447" s="46">
        <f t="shared" ca="1" si="65"/>
        <v>0.32807322412332407</v>
      </c>
      <c r="C447" s="1">
        <f t="shared" ca="1" si="60"/>
        <v>0</v>
      </c>
      <c r="D447" s="47"/>
      <c r="E447" s="27">
        <f t="shared" ca="1" si="61"/>
        <v>54.923828473317492</v>
      </c>
      <c r="F447" s="27">
        <f t="shared" ca="1" si="62"/>
        <v>2691.2675951925548</v>
      </c>
      <c r="G447" s="44"/>
      <c r="H447" s="35"/>
      <c r="I447" s="35"/>
      <c r="J447" s="35"/>
      <c r="K447" s="35"/>
      <c r="L447" s="35"/>
      <c r="M447" s="35"/>
      <c r="N447" s="35"/>
      <c r="O447" s="35"/>
      <c r="P447" s="35"/>
      <c r="Q447" s="26">
        <f t="shared" si="66"/>
        <v>25</v>
      </c>
      <c r="R447" s="22">
        <f t="shared" ca="1" si="63"/>
        <v>2825</v>
      </c>
      <c r="S447" s="52">
        <f t="shared" ca="1" si="67"/>
        <v>138.5780672384395</v>
      </c>
      <c r="T447" s="28">
        <f t="shared" ca="1" si="68"/>
        <v>2632.9832775303503</v>
      </c>
      <c r="U447" s="27">
        <f t="shared" ca="1" si="69"/>
        <v>18.579915079023319</v>
      </c>
      <c r="V447" s="28">
        <f t="shared" ca="1" si="64"/>
        <v>1839.4115928233086</v>
      </c>
    </row>
    <row r="448" spans="1:22" x14ac:dyDescent="0.25">
      <c r="A448" s="1">
        <v>438</v>
      </c>
      <c r="B448" s="46">
        <f t="shared" ca="1" si="65"/>
        <v>0.56919280881100132</v>
      </c>
      <c r="C448" s="1">
        <f t="shared" ca="1" si="60"/>
        <v>0</v>
      </c>
      <c r="D448" s="47"/>
      <c r="E448" s="27">
        <f t="shared" ca="1" si="61"/>
        <v>53.825351903851143</v>
      </c>
      <c r="F448" s="27">
        <f t="shared" ca="1" si="62"/>
        <v>2637.4422432887036</v>
      </c>
      <c r="G448" s="44"/>
      <c r="H448" s="35"/>
      <c r="I448" s="35"/>
      <c r="J448" s="35"/>
      <c r="K448" s="35"/>
      <c r="L448" s="35"/>
      <c r="M448" s="35"/>
      <c r="N448" s="35"/>
      <c r="O448" s="35"/>
      <c r="P448" s="35"/>
      <c r="Q448" s="26">
        <f t="shared" si="66"/>
        <v>25</v>
      </c>
      <c r="R448" s="22">
        <f t="shared" ca="1" si="63"/>
        <v>2800</v>
      </c>
      <c r="S448" s="52">
        <f t="shared" ca="1" si="67"/>
        <v>131.64916387651752</v>
      </c>
      <c r="T448" s="28">
        <f t="shared" ca="1" si="68"/>
        <v>2501.3341136538329</v>
      </c>
      <c r="U448" s="27">
        <f t="shared" ca="1" si="69"/>
        <v>18.394115928233088</v>
      </c>
      <c r="V448" s="28">
        <f t="shared" ca="1" si="64"/>
        <v>1821.0174768950756</v>
      </c>
    </row>
    <row r="449" spans="1:22" x14ac:dyDescent="0.25">
      <c r="A449" s="1">
        <v>439</v>
      </c>
      <c r="B449" s="46">
        <f t="shared" ca="1" si="65"/>
        <v>8.1302581963370701E-2</v>
      </c>
      <c r="C449" s="1">
        <f t="shared" ca="1" si="60"/>
        <v>0</v>
      </c>
      <c r="D449" s="47"/>
      <c r="E449" s="27">
        <f t="shared" ca="1" si="61"/>
        <v>52.748844865774117</v>
      </c>
      <c r="F449" s="27">
        <f t="shared" ca="1" si="62"/>
        <v>2584.6933984229295</v>
      </c>
      <c r="G449" s="44"/>
      <c r="H449" s="35"/>
      <c r="I449" s="35"/>
      <c r="J449" s="35"/>
      <c r="K449" s="35"/>
      <c r="L449" s="35"/>
      <c r="M449" s="35"/>
      <c r="N449" s="35"/>
      <c r="O449" s="35"/>
      <c r="P449" s="35"/>
      <c r="Q449" s="26">
        <f t="shared" si="66"/>
        <v>25</v>
      </c>
      <c r="R449" s="22">
        <f t="shared" ca="1" si="63"/>
        <v>2775</v>
      </c>
      <c r="S449" s="52">
        <f t="shared" ca="1" si="67"/>
        <v>125.06670568269165</v>
      </c>
      <c r="T449" s="28">
        <f t="shared" ca="1" si="68"/>
        <v>2376.2674079711414</v>
      </c>
      <c r="U449" s="27">
        <f t="shared" ca="1" si="69"/>
        <v>18.210174768950758</v>
      </c>
      <c r="V449" s="28">
        <f t="shared" ca="1" si="64"/>
        <v>1802.8073021261248</v>
      </c>
    </row>
    <row r="450" spans="1:22" x14ac:dyDescent="0.25">
      <c r="A450" s="1">
        <v>440</v>
      </c>
      <c r="B450" s="46">
        <f t="shared" ca="1" si="65"/>
        <v>0.52314646391609487</v>
      </c>
      <c r="C450" s="1">
        <f t="shared" ca="1" si="60"/>
        <v>0</v>
      </c>
      <c r="D450" s="47"/>
      <c r="E450" s="27">
        <f t="shared" ca="1" si="61"/>
        <v>51.693867968458633</v>
      </c>
      <c r="F450" s="27">
        <f t="shared" ca="1" si="62"/>
        <v>2532.9995304544709</v>
      </c>
      <c r="G450" s="44"/>
      <c r="H450" s="35"/>
      <c r="I450" s="35"/>
      <c r="J450" s="35"/>
      <c r="K450" s="35"/>
      <c r="L450" s="35"/>
      <c r="M450" s="35"/>
      <c r="N450" s="35"/>
      <c r="O450" s="35"/>
      <c r="P450" s="35"/>
      <c r="Q450" s="26">
        <f t="shared" si="66"/>
        <v>25</v>
      </c>
      <c r="R450" s="22">
        <f t="shared" ca="1" si="63"/>
        <v>2750</v>
      </c>
      <c r="S450" s="52">
        <f t="shared" ca="1" si="67"/>
        <v>118.81337039855708</v>
      </c>
      <c r="T450" s="28">
        <f t="shared" ca="1" si="68"/>
        <v>2257.4540375725842</v>
      </c>
      <c r="U450" s="27">
        <f t="shared" ca="1" si="69"/>
        <v>18.02807302126125</v>
      </c>
      <c r="V450" s="28">
        <f t="shared" ca="1" si="64"/>
        <v>1784.7792291048636</v>
      </c>
    </row>
    <row r="451" spans="1:22" x14ac:dyDescent="0.25">
      <c r="A451" s="1">
        <v>441</v>
      </c>
      <c r="B451" s="46">
        <f t="shared" ca="1" si="65"/>
        <v>0.6847949244905438</v>
      </c>
      <c r="C451" s="1">
        <f t="shared" ca="1" si="60"/>
        <v>0</v>
      </c>
      <c r="D451" s="47"/>
      <c r="E451" s="27">
        <f t="shared" ca="1" si="61"/>
        <v>50.659990609089462</v>
      </c>
      <c r="F451" s="27">
        <f t="shared" ca="1" si="62"/>
        <v>2482.3395398453813</v>
      </c>
      <c r="G451" s="44"/>
      <c r="H451" s="35"/>
      <c r="I451" s="35"/>
      <c r="J451" s="35"/>
      <c r="K451" s="35"/>
      <c r="L451" s="35"/>
      <c r="M451" s="35"/>
      <c r="N451" s="35"/>
      <c r="O451" s="35"/>
      <c r="P451" s="35"/>
      <c r="Q451" s="26">
        <f t="shared" si="66"/>
        <v>25</v>
      </c>
      <c r="R451" s="22">
        <f t="shared" ca="1" si="63"/>
        <v>2725</v>
      </c>
      <c r="S451" s="52">
        <f t="shared" ca="1" si="67"/>
        <v>112.87270187862921</v>
      </c>
      <c r="T451" s="28">
        <f t="shared" ca="1" si="68"/>
        <v>2144.5813356939548</v>
      </c>
      <c r="U451" s="27">
        <f t="shared" ca="1" si="69"/>
        <v>17.847792291048638</v>
      </c>
      <c r="V451" s="28">
        <f t="shared" ca="1" si="64"/>
        <v>1766.931436813815</v>
      </c>
    </row>
    <row r="452" spans="1:22" x14ac:dyDescent="0.25">
      <c r="A452" s="1">
        <v>442</v>
      </c>
      <c r="B452" s="46">
        <f t="shared" ca="1" si="65"/>
        <v>0.95714548939839594</v>
      </c>
      <c r="C452" s="1">
        <f t="shared" ca="1" si="60"/>
        <v>1</v>
      </c>
      <c r="D452" s="47"/>
      <c r="E452" s="27">
        <f t="shared" ca="1" si="61"/>
        <v>49.646790796907673</v>
      </c>
      <c r="F452" s="27">
        <f t="shared" ca="1" si="62"/>
        <v>2730.5734938299197</v>
      </c>
      <c r="G452" s="44"/>
      <c r="H452" s="35"/>
      <c r="I452" s="35"/>
      <c r="J452" s="35"/>
      <c r="K452" s="35"/>
      <c r="L452" s="35"/>
      <c r="M452" s="35"/>
      <c r="N452" s="35"/>
      <c r="O452" s="35"/>
      <c r="P452" s="35"/>
      <c r="Q452" s="26">
        <f t="shared" si="66"/>
        <v>25</v>
      </c>
      <c r="R452" s="22">
        <f t="shared" ca="1" si="63"/>
        <v>2850</v>
      </c>
      <c r="S452" s="52">
        <f t="shared" ca="1" si="67"/>
        <v>107.22906678469775</v>
      </c>
      <c r="T452" s="28">
        <f t="shared" ca="1" si="68"/>
        <v>2680.7266696174438</v>
      </c>
      <c r="U452" s="27">
        <f t="shared" ca="1" si="69"/>
        <v>17.669314368138153</v>
      </c>
      <c r="V452" s="28">
        <f t="shared" ca="1" si="64"/>
        <v>1855.2780086545058</v>
      </c>
    </row>
    <row r="453" spans="1:22" x14ac:dyDescent="0.25">
      <c r="A453" s="1">
        <v>443</v>
      </c>
      <c r="B453" s="46">
        <f t="shared" ca="1" si="65"/>
        <v>3.3425152070276076E-2</v>
      </c>
      <c r="C453" s="1">
        <f t="shared" ca="1" si="60"/>
        <v>0</v>
      </c>
      <c r="D453" s="47"/>
      <c r="E453" s="27">
        <f t="shared" ca="1" si="61"/>
        <v>54.611469876598441</v>
      </c>
      <c r="F453" s="27">
        <f t="shared" ca="1" si="62"/>
        <v>2675.9620239533215</v>
      </c>
      <c r="G453" s="44"/>
      <c r="H453" s="35"/>
      <c r="I453" s="35"/>
      <c r="J453" s="35"/>
      <c r="K453" s="35"/>
      <c r="L453" s="35"/>
      <c r="M453" s="35"/>
      <c r="N453" s="35"/>
      <c r="O453" s="35"/>
      <c r="P453" s="35"/>
      <c r="Q453" s="26">
        <f t="shared" si="66"/>
        <v>25</v>
      </c>
      <c r="R453" s="22">
        <f t="shared" ca="1" si="63"/>
        <v>2825</v>
      </c>
      <c r="S453" s="52">
        <f t="shared" ca="1" si="67"/>
        <v>134.0363334808722</v>
      </c>
      <c r="T453" s="28">
        <f t="shared" ca="1" si="68"/>
        <v>2546.6903361365717</v>
      </c>
      <c r="U453" s="27">
        <f t="shared" ca="1" si="69"/>
        <v>18.552780086545059</v>
      </c>
      <c r="V453" s="28">
        <f t="shared" ca="1" si="64"/>
        <v>1836.7252285679608</v>
      </c>
    </row>
    <row r="454" spans="1:22" x14ac:dyDescent="0.25">
      <c r="A454" s="1">
        <v>444</v>
      </c>
      <c r="B454" s="46">
        <f t="shared" ca="1" si="65"/>
        <v>0.56348174432780795</v>
      </c>
      <c r="C454" s="1">
        <f t="shared" ca="1" si="60"/>
        <v>0</v>
      </c>
      <c r="D454" s="47"/>
      <c r="E454" s="27">
        <f t="shared" ca="1" si="61"/>
        <v>53.519240479066475</v>
      </c>
      <c r="F454" s="27">
        <f t="shared" ca="1" si="62"/>
        <v>2622.4427834742551</v>
      </c>
      <c r="G454" s="44"/>
      <c r="H454" s="35"/>
      <c r="I454" s="35"/>
      <c r="J454" s="35"/>
      <c r="K454" s="35"/>
      <c r="L454" s="35"/>
      <c r="M454" s="35"/>
      <c r="N454" s="35"/>
      <c r="O454" s="35"/>
      <c r="P454" s="35"/>
      <c r="Q454" s="26">
        <f t="shared" si="66"/>
        <v>25</v>
      </c>
      <c r="R454" s="22">
        <f t="shared" ca="1" si="63"/>
        <v>2800</v>
      </c>
      <c r="S454" s="52">
        <f t="shared" ca="1" si="67"/>
        <v>127.33451680682859</v>
      </c>
      <c r="T454" s="28">
        <f t="shared" ca="1" si="68"/>
        <v>2419.3558193297431</v>
      </c>
      <c r="U454" s="27">
        <f t="shared" ca="1" si="69"/>
        <v>18.367252285679609</v>
      </c>
      <c r="V454" s="28">
        <f t="shared" ca="1" si="64"/>
        <v>1818.3579762822812</v>
      </c>
    </row>
    <row r="455" spans="1:22" x14ac:dyDescent="0.25">
      <c r="A455" s="1">
        <v>445</v>
      </c>
      <c r="B455" s="46">
        <f t="shared" ca="1" si="65"/>
        <v>0.12631154325291383</v>
      </c>
      <c r="C455" s="1">
        <f t="shared" ca="1" si="60"/>
        <v>0</v>
      </c>
      <c r="D455" s="47"/>
      <c r="E455" s="27">
        <f t="shared" ca="1" si="61"/>
        <v>52.448855669485148</v>
      </c>
      <c r="F455" s="27">
        <f t="shared" ca="1" si="62"/>
        <v>2569.99392780477</v>
      </c>
      <c r="G455" s="44"/>
      <c r="H455" s="35"/>
      <c r="I455" s="35"/>
      <c r="J455" s="35"/>
      <c r="K455" s="35"/>
      <c r="L455" s="35"/>
      <c r="M455" s="35"/>
      <c r="N455" s="35"/>
      <c r="O455" s="35"/>
      <c r="P455" s="35"/>
      <c r="Q455" s="26">
        <f t="shared" si="66"/>
        <v>25</v>
      </c>
      <c r="R455" s="22">
        <f t="shared" ca="1" si="63"/>
        <v>2775</v>
      </c>
      <c r="S455" s="52">
        <f t="shared" ca="1" si="67"/>
        <v>120.96779096648716</v>
      </c>
      <c r="T455" s="28">
        <f t="shared" ca="1" si="68"/>
        <v>2298.3880283632561</v>
      </c>
      <c r="U455" s="27">
        <f t="shared" ca="1" si="69"/>
        <v>18.183579762822813</v>
      </c>
      <c r="V455" s="28">
        <f t="shared" ca="1" si="64"/>
        <v>1800.1743965194585</v>
      </c>
    </row>
    <row r="456" spans="1:22" x14ac:dyDescent="0.25">
      <c r="A456" s="1">
        <v>446</v>
      </c>
      <c r="B456" s="46">
        <f t="shared" ca="1" si="65"/>
        <v>0.94028183318158254</v>
      </c>
      <c r="C456" s="1">
        <f t="shared" ca="1" si="60"/>
        <v>1</v>
      </c>
      <c r="D456" s="47"/>
      <c r="E456" s="27">
        <f t="shared" ca="1" si="61"/>
        <v>51.399878556095445</v>
      </c>
      <c r="F456" s="27">
        <f t="shared" ca="1" si="62"/>
        <v>2826.9933205852471</v>
      </c>
      <c r="G456" s="44"/>
      <c r="H456" s="35"/>
      <c r="I456" s="35"/>
      <c r="J456" s="35"/>
      <c r="K456" s="35"/>
      <c r="L456" s="35"/>
      <c r="M456" s="35"/>
      <c r="N456" s="35"/>
      <c r="O456" s="35"/>
      <c r="P456" s="35"/>
      <c r="Q456" s="26">
        <f t="shared" si="66"/>
        <v>25</v>
      </c>
      <c r="R456" s="22">
        <f t="shared" ca="1" si="63"/>
        <v>2900</v>
      </c>
      <c r="S456" s="52">
        <f t="shared" ca="1" si="67"/>
        <v>114.91940141816281</v>
      </c>
      <c r="T456" s="28">
        <f t="shared" ca="1" si="68"/>
        <v>2872.9850354540704</v>
      </c>
      <c r="U456" s="27">
        <f t="shared" ca="1" si="69"/>
        <v>18.001743965194585</v>
      </c>
      <c r="V456" s="28">
        <f t="shared" ca="1" si="64"/>
        <v>1890.1831163454315</v>
      </c>
    </row>
    <row r="457" spans="1:22" x14ac:dyDescent="0.25">
      <c r="A457" s="1">
        <v>447</v>
      </c>
      <c r="B457" s="46">
        <f t="shared" ca="1" si="65"/>
        <v>0.43777605697999489</v>
      </c>
      <c r="C457" s="1">
        <f t="shared" ca="1" si="60"/>
        <v>0</v>
      </c>
      <c r="D457" s="47"/>
      <c r="E457" s="27">
        <f t="shared" ca="1" si="61"/>
        <v>56.539866411704992</v>
      </c>
      <c r="F457" s="27">
        <f t="shared" ca="1" si="62"/>
        <v>2770.453454173542</v>
      </c>
      <c r="G457" s="44"/>
      <c r="H457" s="35"/>
      <c r="I457" s="35"/>
      <c r="J457" s="35"/>
      <c r="K457" s="35"/>
      <c r="L457" s="35"/>
      <c r="M457" s="35"/>
      <c r="N457" s="35"/>
      <c r="O457" s="35"/>
      <c r="P457" s="35"/>
      <c r="Q457" s="26">
        <f t="shared" si="66"/>
        <v>25</v>
      </c>
      <c r="R457" s="22">
        <f t="shared" ca="1" si="63"/>
        <v>2875</v>
      </c>
      <c r="S457" s="52">
        <f t="shared" ca="1" si="67"/>
        <v>143.64925177270354</v>
      </c>
      <c r="T457" s="28">
        <f t="shared" ca="1" si="68"/>
        <v>2729.335783681367</v>
      </c>
      <c r="U457" s="27">
        <f t="shared" ca="1" si="69"/>
        <v>18.901831163454315</v>
      </c>
      <c r="V457" s="28">
        <f t="shared" ca="1" si="64"/>
        <v>1871.2812851819772</v>
      </c>
    </row>
    <row r="458" spans="1:22" x14ac:dyDescent="0.25">
      <c r="A458" s="1">
        <v>448</v>
      </c>
      <c r="B458" s="46">
        <f t="shared" ca="1" si="65"/>
        <v>0.91398038739550003</v>
      </c>
      <c r="C458" s="1">
        <f t="shared" ca="1" si="60"/>
        <v>1</v>
      </c>
      <c r="D458" s="47"/>
      <c r="E458" s="27">
        <f t="shared" ca="1" si="61"/>
        <v>55.409069083470889</v>
      </c>
      <c r="F458" s="27">
        <f t="shared" ca="1" si="62"/>
        <v>3047.4987995908964</v>
      </c>
      <c r="G458" s="44"/>
      <c r="H458" s="35"/>
      <c r="I458" s="35"/>
      <c r="J458" s="35"/>
      <c r="K458" s="35"/>
      <c r="L458" s="35"/>
      <c r="M458" s="35"/>
      <c r="N458" s="35"/>
      <c r="O458" s="35"/>
      <c r="P458" s="35"/>
      <c r="Q458" s="26">
        <f t="shared" si="66"/>
        <v>25</v>
      </c>
      <c r="R458" s="22">
        <f t="shared" ca="1" si="63"/>
        <v>3000</v>
      </c>
      <c r="S458" s="52">
        <f t="shared" ca="1" si="67"/>
        <v>136.46678918406835</v>
      </c>
      <c r="T458" s="28">
        <f t="shared" ca="1" si="68"/>
        <v>3411.6697296017087</v>
      </c>
      <c r="U458" s="27">
        <f t="shared" ca="1" si="69"/>
        <v>18.712812851819773</v>
      </c>
      <c r="V458" s="28">
        <f t="shared" ca="1" si="64"/>
        <v>1964.845349441076</v>
      </c>
    </row>
    <row r="459" spans="1:22" x14ac:dyDescent="0.25">
      <c r="A459" s="1">
        <v>449</v>
      </c>
      <c r="B459" s="46">
        <f t="shared" ca="1" si="65"/>
        <v>0.8585485522429438</v>
      </c>
      <c r="C459" s="1">
        <f t="shared" ref="C459:C510" ca="1" si="70">IF(B459&gt;(1-1/E$6),1,0)</f>
        <v>1</v>
      </c>
      <c r="D459" s="47"/>
      <c r="E459" s="27">
        <f t="shared" ref="E459:E510" ca="1" si="71">MIN((((1/E$6)*F$6-1)/(F$6-1))*F458*F$7,2000/$F$6)</f>
        <v>60.949975991817979</v>
      </c>
      <c r="F459" s="27">
        <f t="shared" ref="F459:F510" ca="1" si="72">IF(C459=1,F458+(E459*(F$6-1)),F458-E459)</f>
        <v>3352.2486795499863</v>
      </c>
      <c r="G459" s="44"/>
      <c r="H459" s="35"/>
      <c r="I459" s="35"/>
      <c r="J459" s="35"/>
      <c r="K459" s="35"/>
      <c r="L459" s="35"/>
      <c r="M459" s="35"/>
      <c r="N459" s="35"/>
      <c r="O459" s="35"/>
      <c r="P459" s="35"/>
      <c r="Q459" s="26">
        <f t="shared" si="66"/>
        <v>25</v>
      </c>
      <c r="R459" s="22">
        <f t="shared" ref="R459:R510" ca="1" si="73">IF(C459=1,R458+Q459*(F$6-1),R458-Q459)</f>
        <v>3125</v>
      </c>
      <c r="S459" s="52">
        <f t="shared" ca="1" si="67"/>
        <v>170.58348648008544</v>
      </c>
      <c r="T459" s="28">
        <f t="shared" ca="1" si="68"/>
        <v>4264.5871620021362</v>
      </c>
      <c r="U459" s="27">
        <f t="shared" ca="1" si="69"/>
        <v>19.648453494410763</v>
      </c>
      <c r="V459" s="28">
        <f t="shared" ref="V459:V510" ca="1" si="74">IF(C459=1,V458+U459*(F$6-1),V458-U459)</f>
        <v>2063.0876169131298</v>
      </c>
    </row>
    <row r="460" spans="1:22" x14ac:dyDescent="0.25">
      <c r="A460" s="1">
        <v>450</v>
      </c>
      <c r="B460" s="46">
        <f t="shared" ref="B460:B510" ca="1" si="75">RAND()</f>
        <v>2.9276274004530256E-2</v>
      </c>
      <c r="C460" s="1">
        <f t="shared" ca="1" si="70"/>
        <v>0</v>
      </c>
      <c r="D460" s="47"/>
      <c r="E460" s="27">
        <f t="shared" ca="1" si="71"/>
        <v>67.044973590999788</v>
      </c>
      <c r="F460" s="27">
        <f t="shared" ca="1" si="72"/>
        <v>3285.2037059589866</v>
      </c>
      <c r="G460" s="44"/>
      <c r="H460" s="35"/>
      <c r="I460" s="35"/>
      <c r="J460" s="35"/>
      <c r="K460" s="35"/>
      <c r="L460" s="35"/>
      <c r="M460" s="35"/>
      <c r="N460" s="35"/>
      <c r="O460" s="35"/>
      <c r="P460" s="35"/>
      <c r="Q460" s="26">
        <f t="shared" ref="Q460:Q510" si="76">Q$7</f>
        <v>25</v>
      </c>
      <c r="R460" s="22">
        <f t="shared" ca="1" si="73"/>
        <v>3100</v>
      </c>
      <c r="S460" s="52">
        <f t="shared" ref="S460:S510" ca="1" si="77">MIN(T459*S$7,2000/F$6)</f>
        <v>213.22935810010682</v>
      </c>
      <c r="T460" s="28">
        <f t="shared" ref="T460:T510" ca="1" si="78">IF(C460=1,T459+S460*(F$6-1),T459-S460)</f>
        <v>4051.3578039020294</v>
      </c>
      <c r="U460" s="27">
        <f t="shared" ref="U460:U510" ca="1" si="79">MIN(V459*0.05/E$6,2000/F$6)</f>
        <v>20.630876169131298</v>
      </c>
      <c r="V460" s="28">
        <f t="shared" ca="1" si="74"/>
        <v>2042.4567407439984</v>
      </c>
    </row>
    <row r="461" spans="1:22" x14ac:dyDescent="0.25">
      <c r="A461" s="1">
        <v>451</v>
      </c>
      <c r="B461" s="46">
        <f t="shared" ca="1" si="75"/>
        <v>0.28084334176949488</v>
      </c>
      <c r="C461" s="1">
        <f t="shared" ca="1" si="70"/>
        <v>0</v>
      </c>
      <c r="D461" s="47"/>
      <c r="E461" s="27">
        <f t="shared" ca="1" si="71"/>
        <v>65.704074119179793</v>
      </c>
      <c r="F461" s="27">
        <f t="shared" ca="1" si="72"/>
        <v>3219.4996318398066</v>
      </c>
      <c r="G461" s="44"/>
      <c r="H461" s="35"/>
      <c r="I461" s="35"/>
      <c r="J461" s="35"/>
      <c r="K461" s="35"/>
      <c r="L461" s="35"/>
      <c r="M461" s="35"/>
      <c r="N461" s="35"/>
      <c r="O461" s="35"/>
      <c r="P461" s="35"/>
      <c r="Q461" s="26">
        <f t="shared" si="76"/>
        <v>25</v>
      </c>
      <c r="R461" s="22">
        <f t="shared" ca="1" si="73"/>
        <v>3075</v>
      </c>
      <c r="S461" s="52">
        <f t="shared" ca="1" si="77"/>
        <v>202.56789019510148</v>
      </c>
      <c r="T461" s="28">
        <f t="shared" ca="1" si="78"/>
        <v>3848.789913706928</v>
      </c>
      <c r="U461" s="27">
        <f t="shared" ca="1" si="79"/>
        <v>20.424567407439987</v>
      </c>
      <c r="V461" s="28">
        <f t="shared" ca="1" si="74"/>
        <v>2022.0321733365583</v>
      </c>
    </row>
    <row r="462" spans="1:22" x14ac:dyDescent="0.25">
      <c r="A462" s="1">
        <v>452</v>
      </c>
      <c r="B462" s="46">
        <f t="shared" ca="1" si="75"/>
        <v>8.2324474701678807E-2</v>
      </c>
      <c r="C462" s="1">
        <f t="shared" ca="1" si="70"/>
        <v>0</v>
      </c>
      <c r="D462" s="47"/>
      <c r="E462" s="27">
        <f t="shared" ca="1" si="71"/>
        <v>64.389992636796194</v>
      </c>
      <c r="F462" s="27">
        <f t="shared" ca="1" si="72"/>
        <v>3155.1096392030104</v>
      </c>
      <c r="G462" s="44"/>
      <c r="H462" s="35"/>
      <c r="I462" s="35"/>
      <c r="J462" s="35"/>
      <c r="K462" s="35"/>
      <c r="L462" s="35"/>
      <c r="M462" s="35"/>
      <c r="N462" s="35"/>
      <c r="O462" s="35"/>
      <c r="P462" s="35"/>
      <c r="Q462" s="26">
        <f t="shared" si="76"/>
        <v>25</v>
      </c>
      <c r="R462" s="22">
        <f t="shared" ca="1" si="73"/>
        <v>3050</v>
      </c>
      <c r="S462" s="52">
        <f t="shared" ca="1" si="77"/>
        <v>192.4394956853464</v>
      </c>
      <c r="T462" s="28">
        <f t="shared" ca="1" si="78"/>
        <v>3656.3504180215814</v>
      </c>
      <c r="U462" s="27">
        <f t="shared" ca="1" si="79"/>
        <v>20.220321733365587</v>
      </c>
      <c r="V462" s="28">
        <f t="shared" ca="1" si="74"/>
        <v>2001.8118516031927</v>
      </c>
    </row>
    <row r="463" spans="1:22" x14ac:dyDescent="0.25">
      <c r="A463" s="1">
        <v>453</v>
      </c>
      <c r="B463" s="46">
        <f t="shared" ca="1" si="75"/>
        <v>0.36628308489550476</v>
      </c>
      <c r="C463" s="1">
        <f t="shared" ca="1" si="70"/>
        <v>0</v>
      </c>
      <c r="D463" s="47"/>
      <c r="E463" s="27">
        <f t="shared" ca="1" si="71"/>
        <v>63.102192784060264</v>
      </c>
      <c r="F463" s="27">
        <f t="shared" ca="1" si="72"/>
        <v>3092.0074464189502</v>
      </c>
      <c r="G463" s="44"/>
      <c r="H463" s="35"/>
      <c r="I463" s="35"/>
      <c r="J463" s="35"/>
      <c r="K463" s="35"/>
      <c r="L463" s="35"/>
      <c r="M463" s="35"/>
      <c r="N463" s="35"/>
      <c r="O463" s="35"/>
      <c r="P463" s="35"/>
      <c r="Q463" s="26">
        <f t="shared" si="76"/>
        <v>25</v>
      </c>
      <c r="R463" s="22">
        <f t="shared" ca="1" si="73"/>
        <v>3025</v>
      </c>
      <c r="S463" s="52">
        <f t="shared" ca="1" si="77"/>
        <v>182.81752090107909</v>
      </c>
      <c r="T463" s="28">
        <f t="shared" ca="1" si="78"/>
        <v>3473.5328971205022</v>
      </c>
      <c r="U463" s="27">
        <f t="shared" ca="1" si="79"/>
        <v>20.018118516031926</v>
      </c>
      <c r="V463" s="28">
        <f t="shared" ca="1" si="74"/>
        <v>1981.7937330871607</v>
      </c>
    </row>
    <row r="464" spans="1:22" x14ac:dyDescent="0.25">
      <c r="A464" s="1">
        <v>454</v>
      </c>
      <c r="B464" s="46">
        <f t="shared" ca="1" si="75"/>
        <v>0.63439390595602885</v>
      </c>
      <c r="C464" s="1">
        <f t="shared" ca="1" si="70"/>
        <v>0</v>
      </c>
      <c r="D464" s="47"/>
      <c r="E464" s="27">
        <f t="shared" ca="1" si="71"/>
        <v>61.840148928379058</v>
      </c>
      <c r="F464" s="27">
        <f t="shared" ca="1" si="72"/>
        <v>3030.1672974905709</v>
      </c>
      <c r="G464" s="44"/>
      <c r="H464" s="35"/>
      <c r="I464" s="35"/>
      <c r="J464" s="35"/>
      <c r="K464" s="35"/>
      <c r="L464" s="35"/>
      <c r="M464" s="35"/>
      <c r="N464" s="35"/>
      <c r="O464" s="35"/>
      <c r="P464" s="35"/>
      <c r="Q464" s="26">
        <f t="shared" si="76"/>
        <v>25</v>
      </c>
      <c r="R464" s="22">
        <f t="shared" ca="1" si="73"/>
        <v>3000</v>
      </c>
      <c r="S464" s="52">
        <f t="shared" ca="1" si="77"/>
        <v>173.67664485602512</v>
      </c>
      <c r="T464" s="28">
        <f t="shared" ca="1" si="78"/>
        <v>3299.856252264477</v>
      </c>
      <c r="U464" s="27">
        <f t="shared" ca="1" si="79"/>
        <v>19.817937330871608</v>
      </c>
      <c r="V464" s="28">
        <f t="shared" ca="1" si="74"/>
        <v>1961.975795756289</v>
      </c>
    </row>
    <row r="465" spans="1:22" x14ac:dyDescent="0.25">
      <c r="A465" s="1">
        <v>455</v>
      </c>
      <c r="B465" s="46">
        <f t="shared" ca="1" si="75"/>
        <v>8.1260120757168264E-2</v>
      </c>
      <c r="C465" s="1">
        <f t="shared" ca="1" si="70"/>
        <v>0</v>
      </c>
      <c r="D465" s="47"/>
      <c r="E465" s="27">
        <f t="shared" ca="1" si="71"/>
        <v>60.603345949811469</v>
      </c>
      <c r="F465" s="27">
        <f t="shared" ca="1" si="72"/>
        <v>2969.5639515407593</v>
      </c>
      <c r="G465" s="44"/>
      <c r="H465" s="35"/>
      <c r="I465" s="35"/>
      <c r="J465" s="35"/>
      <c r="K465" s="35"/>
      <c r="L465" s="35"/>
      <c r="M465" s="35"/>
      <c r="N465" s="35"/>
      <c r="O465" s="35"/>
      <c r="P465" s="35"/>
      <c r="Q465" s="26">
        <f t="shared" si="76"/>
        <v>25</v>
      </c>
      <c r="R465" s="22">
        <f t="shared" ca="1" si="73"/>
        <v>2975</v>
      </c>
      <c r="S465" s="52">
        <f t="shared" ca="1" si="77"/>
        <v>164.99281261322386</v>
      </c>
      <c r="T465" s="28">
        <f t="shared" ca="1" si="78"/>
        <v>3134.863439651253</v>
      </c>
      <c r="U465" s="27">
        <f t="shared" ca="1" si="79"/>
        <v>19.619757957562889</v>
      </c>
      <c r="V465" s="28">
        <f t="shared" ca="1" si="74"/>
        <v>1942.3560377987262</v>
      </c>
    </row>
    <row r="466" spans="1:22" x14ac:dyDescent="0.25">
      <c r="A466" s="1">
        <v>456</v>
      </c>
      <c r="B466" s="46">
        <f t="shared" ca="1" si="75"/>
        <v>0.89546585223051856</v>
      </c>
      <c r="C466" s="1">
        <f t="shared" ca="1" si="70"/>
        <v>1</v>
      </c>
      <c r="D466" s="47"/>
      <c r="E466" s="27">
        <f t="shared" ca="1" si="71"/>
        <v>59.391279030815241</v>
      </c>
      <c r="F466" s="27">
        <f t="shared" ca="1" si="72"/>
        <v>3266.5203466948356</v>
      </c>
      <c r="G466" s="44"/>
      <c r="H466" s="35"/>
      <c r="I466" s="35"/>
      <c r="J466" s="35"/>
      <c r="K466" s="35"/>
      <c r="L466" s="35"/>
      <c r="M466" s="35"/>
      <c r="N466" s="35"/>
      <c r="O466" s="35"/>
      <c r="P466" s="35"/>
      <c r="Q466" s="26">
        <f t="shared" si="76"/>
        <v>25</v>
      </c>
      <c r="R466" s="22">
        <f t="shared" ca="1" si="73"/>
        <v>3100</v>
      </c>
      <c r="S466" s="52">
        <f t="shared" ca="1" si="77"/>
        <v>156.74317198256267</v>
      </c>
      <c r="T466" s="28">
        <f t="shared" ca="1" si="78"/>
        <v>3918.5792995640663</v>
      </c>
      <c r="U466" s="27">
        <f t="shared" ca="1" si="79"/>
        <v>19.423560377987265</v>
      </c>
      <c r="V466" s="28">
        <f t="shared" ca="1" si="74"/>
        <v>2039.4738396886626</v>
      </c>
    </row>
    <row r="467" spans="1:22" x14ac:dyDescent="0.25">
      <c r="A467" s="1">
        <v>457</v>
      </c>
      <c r="B467" s="46">
        <f t="shared" ca="1" si="75"/>
        <v>0.26731290395237972</v>
      </c>
      <c r="C467" s="1">
        <f t="shared" ca="1" si="70"/>
        <v>0</v>
      </c>
      <c r="D467" s="47"/>
      <c r="E467" s="27">
        <f t="shared" ca="1" si="71"/>
        <v>65.330406933896768</v>
      </c>
      <c r="F467" s="27">
        <f t="shared" ca="1" si="72"/>
        <v>3201.1899397609386</v>
      </c>
      <c r="G467" s="44"/>
      <c r="H467" s="35"/>
      <c r="I467" s="35"/>
      <c r="J467" s="35"/>
      <c r="K467" s="35"/>
      <c r="L467" s="35"/>
      <c r="M467" s="35"/>
      <c r="N467" s="35"/>
      <c r="O467" s="35"/>
      <c r="P467" s="35"/>
      <c r="Q467" s="26">
        <f t="shared" si="76"/>
        <v>25</v>
      </c>
      <c r="R467" s="22">
        <f t="shared" ca="1" si="73"/>
        <v>3075</v>
      </c>
      <c r="S467" s="52">
        <f t="shared" ca="1" si="77"/>
        <v>195.92896497820334</v>
      </c>
      <c r="T467" s="28">
        <f t="shared" ca="1" si="78"/>
        <v>3722.6503345858628</v>
      </c>
      <c r="U467" s="27">
        <f t="shared" ca="1" si="79"/>
        <v>20.394738396886627</v>
      </c>
      <c r="V467" s="28">
        <f t="shared" ca="1" si="74"/>
        <v>2019.0791012917759</v>
      </c>
    </row>
    <row r="468" spans="1:22" x14ac:dyDescent="0.25">
      <c r="A468" s="1">
        <v>458</v>
      </c>
      <c r="B468" s="46">
        <f t="shared" ca="1" si="75"/>
        <v>0.48074859772792633</v>
      </c>
      <c r="C468" s="1">
        <f t="shared" ca="1" si="70"/>
        <v>0</v>
      </c>
      <c r="D468" s="47"/>
      <c r="E468" s="27">
        <f t="shared" ca="1" si="71"/>
        <v>64.023798795218823</v>
      </c>
      <c r="F468" s="27">
        <f t="shared" ca="1" si="72"/>
        <v>3137.1661409657199</v>
      </c>
      <c r="G468" s="44"/>
      <c r="H468" s="35"/>
      <c r="I468" s="35"/>
      <c r="J468" s="35"/>
      <c r="K468" s="35"/>
      <c r="L468" s="35"/>
      <c r="M468" s="35"/>
      <c r="N468" s="35"/>
      <c r="O468" s="35"/>
      <c r="P468" s="35"/>
      <c r="Q468" s="26">
        <f t="shared" si="76"/>
        <v>25</v>
      </c>
      <c r="R468" s="22">
        <f t="shared" ca="1" si="73"/>
        <v>3050</v>
      </c>
      <c r="S468" s="52">
        <f t="shared" ca="1" si="77"/>
        <v>186.13251672929314</v>
      </c>
      <c r="T468" s="28">
        <f t="shared" ca="1" si="78"/>
        <v>3536.5178178565698</v>
      </c>
      <c r="U468" s="27">
        <f t="shared" ca="1" si="79"/>
        <v>20.19079101291776</v>
      </c>
      <c r="V468" s="28">
        <f t="shared" ca="1" si="74"/>
        <v>1998.8883102788582</v>
      </c>
    </row>
    <row r="469" spans="1:22" x14ac:dyDescent="0.25">
      <c r="A469" s="1">
        <v>459</v>
      </c>
      <c r="B469" s="46">
        <f t="shared" ca="1" si="75"/>
        <v>0.12668327169790283</v>
      </c>
      <c r="C469" s="1">
        <f t="shared" ca="1" si="70"/>
        <v>0</v>
      </c>
      <c r="D469" s="47"/>
      <c r="E469" s="27">
        <f t="shared" ca="1" si="71"/>
        <v>62.743322819314457</v>
      </c>
      <c r="F469" s="27">
        <f t="shared" ca="1" si="72"/>
        <v>3074.4228181464055</v>
      </c>
      <c r="G469" s="44"/>
      <c r="H469" s="35"/>
      <c r="I469" s="35"/>
      <c r="J469" s="35"/>
      <c r="K469" s="35"/>
      <c r="L469" s="35"/>
      <c r="M469" s="35"/>
      <c r="N469" s="35"/>
      <c r="O469" s="35"/>
      <c r="P469" s="35"/>
      <c r="Q469" s="26">
        <f t="shared" si="76"/>
        <v>25</v>
      </c>
      <c r="R469" s="22">
        <f t="shared" ca="1" si="73"/>
        <v>3025</v>
      </c>
      <c r="S469" s="52">
        <f t="shared" ca="1" si="77"/>
        <v>176.82589089282851</v>
      </c>
      <c r="T469" s="28">
        <f t="shared" ca="1" si="78"/>
        <v>3359.691926963741</v>
      </c>
      <c r="U469" s="27">
        <f t="shared" ca="1" si="79"/>
        <v>19.988883102788584</v>
      </c>
      <c r="V469" s="28">
        <f t="shared" ca="1" si="74"/>
        <v>1978.8994271760696</v>
      </c>
    </row>
    <row r="470" spans="1:22" x14ac:dyDescent="0.25">
      <c r="A470" s="1">
        <v>460</v>
      </c>
      <c r="B470" s="46">
        <f t="shared" ca="1" si="75"/>
        <v>0.60275706513412985</v>
      </c>
      <c r="C470" s="1">
        <f t="shared" ca="1" si="70"/>
        <v>0</v>
      </c>
      <c r="D470" s="47"/>
      <c r="E470" s="27">
        <f t="shared" ca="1" si="71"/>
        <v>61.488456362928162</v>
      </c>
      <c r="F470" s="27">
        <f t="shared" ca="1" si="72"/>
        <v>3012.9343617834775</v>
      </c>
      <c r="G470" s="44"/>
      <c r="H470" s="35"/>
      <c r="I470" s="35"/>
      <c r="J470" s="35"/>
      <c r="K470" s="35"/>
      <c r="L470" s="35"/>
      <c r="M470" s="35"/>
      <c r="N470" s="35"/>
      <c r="O470" s="35"/>
      <c r="P470" s="35"/>
      <c r="Q470" s="26">
        <f t="shared" si="76"/>
        <v>25</v>
      </c>
      <c r="R470" s="22">
        <f t="shared" ca="1" si="73"/>
        <v>3000</v>
      </c>
      <c r="S470" s="52">
        <f t="shared" ca="1" si="77"/>
        <v>167.98459634818707</v>
      </c>
      <c r="T470" s="28">
        <f t="shared" ca="1" si="78"/>
        <v>3191.7073306155539</v>
      </c>
      <c r="U470" s="27">
        <f t="shared" ca="1" si="79"/>
        <v>19.788994271760696</v>
      </c>
      <c r="V470" s="28">
        <f t="shared" ca="1" si="74"/>
        <v>1959.1104329043089</v>
      </c>
    </row>
    <row r="471" spans="1:22" x14ac:dyDescent="0.25">
      <c r="A471" s="1">
        <v>461</v>
      </c>
      <c r="B471" s="46">
        <f t="shared" ca="1" si="75"/>
        <v>2.0117925935741687E-2</v>
      </c>
      <c r="C471" s="1">
        <f t="shared" ca="1" si="70"/>
        <v>0</v>
      </c>
      <c r="D471" s="47"/>
      <c r="E471" s="27">
        <f t="shared" ca="1" si="71"/>
        <v>60.258687235669605</v>
      </c>
      <c r="F471" s="27">
        <f t="shared" ca="1" si="72"/>
        <v>2952.6756745478078</v>
      </c>
      <c r="G471" s="44"/>
      <c r="H471" s="35"/>
      <c r="I471" s="35"/>
      <c r="J471" s="35"/>
      <c r="K471" s="35"/>
      <c r="L471" s="35"/>
      <c r="M471" s="35"/>
      <c r="N471" s="35"/>
      <c r="O471" s="35"/>
      <c r="P471" s="35"/>
      <c r="Q471" s="26">
        <f t="shared" si="76"/>
        <v>25</v>
      </c>
      <c r="R471" s="22">
        <f t="shared" ca="1" si="73"/>
        <v>2975</v>
      </c>
      <c r="S471" s="52">
        <f t="shared" ca="1" si="77"/>
        <v>159.58536653077772</v>
      </c>
      <c r="T471" s="28">
        <f t="shared" ca="1" si="78"/>
        <v>3032.1219640847762</v>
      </c>
      <c r="U471" s="27">
        <f t="shared" ca="1" si="79"/>
        <v>19.591104329043091</v>
      </c>
      <c r="V471" s="28">
        <f t="shared" ca="1" si="74"/>
        <v>1939.5193285752659</v>
      </c>
    </row>
    <row r="472" spans="1:22" x14ac:dyDescent="0.25">
      <c r="A472" s="1">
        <v>462</v>
      </c>
      <c r="B472" s="46">
        <f t="shared" ca="1" si="75"/>
        <v>0.73296559504898773</v>
      </c>
      <c r="C472" s="1">
        <f t="shared" ca="1" si="70"/>
        <v>0</v>
      </c>
      <c r="D472" s="47"/>
      <c r="E472" s="27">
        <f t="shared" ca="1" si="71"/>
        <v>59.053513490956206</v>
      </c>
      <c r="F472" s="27">
        <f t="shared" ca="1" si="72"/>
        <v>2893.6221610568518</v>
      </c>
      <c r="G472" s="44"/>
      <c r="H472" s="35"/>
      <c r="I472" s="35"/>
      <c r="J472" s="35"/>
      <c r="K472" s="35"/>
      <c r="L472" s="35"/>
      <c r="M472" s="35"/>
      <c r="N472" s="35"/>
      <c r="O472" s="35"/>
      <c r="P472" s="35"/>
      <c r="Q472" s="26">
        <f t="shared" si="76"/>
        <v>25</v>
      </c>
      <c r="R472" s="22">
        <f t="shared" ca="1" si="73"/>
        <v>2950</v>
      </c>
      <c r="S472" s="52">
        <f t="shared" ca="1" si="77"/>
        <v>151.6060982042388</v>
      </c>
      <c r="T472" s="28">
        <f t="shared" ca="1" si="78"/>
        <v>2880.5158658805376</v>
      </c>
      <c r="U472" s="27">
        <f t="shared" ca="1" si="79"/>
        <v>19.395193285752661</v>
      </c>
      <c r="V472" s="28">
        <f t="shared" ca="1" si="74"/>
        <v>1920.1241352895133</v>
      </c>
    </row>
    <row r="473" spans="1:22" x14ac:dyDescent="0.25">
      <c r="A473" s="1">
        <v>463</v>
      </c>
      <c r="B473" s="46">
        <f t="shared" ca="1" si="75"/>
        <v>0.74892997722129784</v>
      </c>
      <c r="C473" s="1">
        <f t="shared" ca="1" si="70"/>
        <v>0</v>
      </c>
      <c r="D473" s="47"/>
      <c r="E473" s="27">
        <f t="shared" ca="1" si="71"/>
        <v>57.87244322113709</v>
      </c>
      <c r="F473" s="27">
        <f t="shared" ca="1" si="72"/>
        <v>2835.7497178357148</v>
      </c>
      <c r="G473" s="44"/>
      <c r="H473" s="35"/>
      <c r="I473" s="35"/>
      <c r="J473" s="35"/>
      <c r="K473" s="35"/>
      <c r="L473" s="35"/>
      <c r="M473" s="35"/>
      <c r="N473" s="35"/>
      <c r="O473" s="35"/>
      <c r="P473" s="35"/>
      <c r="Q473" s="26">
        <f t="shared" si="76"/>
        <v>25</v>
      </c>
      <c r="R473" s="22">
        <f t="shared" ca="1" si="73"/>
        <v>2925</v>
      </c>
      <c r="S473" s="52">
        <f t="shared" ca="1" si="77"/>
        <v>144.0257932940269</v>
      </c>
      <c r="T473" s="28">
        <f t="shared" ca="1" si="78"/>
        <v>2736.4900725865109</v>
      </c>
      <c r="U473" s="27">
        <f t="shared" ca="1" si="79"/>
        <v>19.201241352895135</v>
      </c>
      <c r="V473" s="28">
        <f t="shared" ca="1" si="74"/>
        <v>1900.9228939366183</v>
      </c>
    </row>
    <row r="474" spans="1:22" x14ac:dyDescent="0.25">
      <c r="A474" s="1">
        <v>464</v>
      </c>
      <c r="B474" s="46">
        <f t="shared" ca="1" si="75"/>
        <v>0.33051334842484159</v>
      </c>
      <c r="C474" s="1">
        <f t="shared" ca="1" si="70"/>
        <v>0</v>
      </c>
      <c r="D474" s="47"/>
      <c r="E474" s="27">
        <f t="shared" ca="1" si="71"/>
        <v>56.71499435671435</v>
      </c>
      <c r="F474" s="27">
        <f t="shared" ca="1" si="72"/>
        <v>2779.0347234790006</v>
      </c>
      <c r="G474" s="44"/>
      <c r="H474" s="35"/>
      <c r="I474" s="35"/>
      <c r="J474" s="35"/>
      <c r="K474" s="35"/>
      <c r="L474" s="35"/>
      <c r="M474" s="35"/>
      <c r="N474" s="35"/>
      <c r="O474" s="35"/>
      <c r="P474" s="35"/>
      <c r="Q474" s="26">
        <f t="shared" si="76"/>
        <v>25</v>
      </c>
      <c r="R474" s="22">
        <f t="shared" ca="1" si="73"/>
        <v>2900</v>
      </c>
      <c r="S474" s="52">
        <f t="shared" ca="1" si="77"/>
        <v>136.82450362932556</v>
      </c>
      <c r="T474" s="28">
        <f t="shared" ca="1" si="78"/>
        <v>2599.6655689571853</v>
      </c>
      <c r="U474" s="27">
        <f t="shared" ca="1" si="79"/>
        <v>19.009228939366185</v>
      </c>
      <c r="V474" s="28">
        <f t="shared" ca="1" si="74"/>
        <v>1881.913664997252</v>
      </c>
    </row>
    <row r="475" spans="1:22" x14ac:dyDescent="0.25">
      <c r="A475" s="1">
        <v>465</v>
      </c>
      <c r="B475" s="46">
        <f t="shared" ca="1" si="75"/>
        <v>0.60893179478231452</v>
      </c>
      <c r="C475" s="1">
        <f t="shared" ca="1" si="70"/>
        <v>0</v>
      </c>
      <c r="D475" s="47"/>
      <c r="E475" s="27">
        <f t="shared" ca="1" si="71"/>
        <v>55.58069446958006</v>
      </c>
      <c r="F475" s="27">
        <f t="shared" ca="1" si="72"/>
        <v>2723.4540290094205</v>
      </c>
      <c r="G475" s="44"/>
      <c r="H475" s="35"/>
      <c r="I475" s="35"/>
      <c r="J475" s="35"/>
      <c r="K475" s="35"/>
      <c r="L475" s="35"/>
      <c r="M475" s="35"/>
      <c r="N475" s="35"/>
      <c r="O475" s="35"/>
      <c r="P475" s="35"/>
      <c r="Q475" s="26">
        <f t="shared" si="76"/>
        <v>25</v>
      </c>
      <c r="R475" s="22">
        <f t="shared" ca="1" si="73"/>
        <v>2875</v>
      </c>
      <c r="S475" s="52">
        <f t="shared" ca="1" si="77"/>
        <v>129.98327844785928</v>
      </c>
      <c r="T475" s="28">
        <f t="shared" ca="1" si="78"/>
        <v>2469.6822905093259</v>
      </c>
      <c r="U475" s="27">
        <f t="shared" ca="1" si="79"/>
        <v>18.819136649972521</v>
      </c>
      <c r="V475" s="28">
        <f t="shared" ca="1" si="74"/>
        <v>1863.0945283472795</v>
      </c>
    </row>
    <row r="476" spans="1:22" x14ac:dyDescent="0.25">
      <c r="A476" s="1">
        <v>466</v>
      </c>
      <c r="B476" s="46">
        <f t="shared" ca="1" si="75"/>
        <v>7.6875344260528333E-2</v>
      </c>
      <c r="C476" s="1">
        <f t="shared" ca="1" si="70"/>
        <v>0</v>
      </c>
      <c r="D476" s="47"/>
      <c r="E476" s="27">
        <f t="shared" ca="1" si="71"/>
        <v>54.469080580188461</v>
      </c>
      <c r="F476" s="27">
        <f t="shared" ca="1" si="72"/>
        <v>2668.9849484292322</v>
      </c>
      <c r="G476" s="44"/>
      <c r="H476" s="35"/>
      <c r="I476" s="35"/>
      <c r="J476" s="35"/>
      <c r="K476" s="35"/>
      <c r="L476" s="35"/>
      <c r="M476" s="35"/>
      <c r="N476" s="35"/>
      <c r="O476" s="35"/>
      <c r="P476" s="35"/>
      <c r="Q476" s="26">
        <f t="shared" si="76"/>
        <v>25</v>
      </c>
      <c r="R476" s="22">
        <f t="shared" ca="1" si="73"/>
        <v>2850</v>
      </c>
      <c r="S476" s="52">
        <f t="shared" ca="1" si="77"/>
        <v>123.4841145254663</v>
      </c>
      <c r="T476" s="28">
        <f t="shared" ca="1" si="78"/>
        <v>2346.1981759838595</v>
      </c>
      <c r="U476" s="27">
        <f t="shared" ca="1" si="79"/>
        <v>18.630945283472794</v>
      </c>
      <c r="V476" s="28">
        <f t="shared" ca="1" si="74"/>
        <v>1844.4635830638067</v>
      </c>
    </row>
    <row r="477" spans="1:22" x14ac:dyDescent="0.25">
      <c r="A477" s="1">
        <v>467</v>
      </c>
      <c r="B477" s="46">
        <f t="shared" ca="1" si="75"/>
        <v>0.1678081361581093</v>
      </c>
      <c r="C477" s="1">
        <f t="shared" ca="1" si="70"/>
        <v>0</v>
      </c>
      <c r="D477" s="47"/>
      <c r="E477" s="27">
        <f t="shared" ca="1" si="71"/>
        <v>53.379698968584691</v>
      </c>
      <c r="F477" s="27">
        <f t="shared" ca="1" si="72"/>
        <v>2615.6052494606474</v>
      </c>
      <c r="G477" s="44"/>
      <c r="H477" s="35"/>
      <c r="I477" s="35"/>
      <c r="J477" s="35"/>
      <c r="K477" s="35"/>
      <c r="L477" s="35"/>
      <c r="M477" s="35"/>
      <c r="N477" s="35"/>
      <c r="O477" s="35"/>
      <c r="P477" s="35"/>
      <c r="Q477" s="26">
        <f t="shared" si="76"/>
        <v>25</v>
      </c>
      <c r="R477" s="22">
        <f t="shared" ca="1" si="73"/>
        <v>2825</v>
      </c>
      <c r="S477" s="52">
        <f t="shared" ca="1" si="77"/>
        <v>117.30990879919298</v>
      </c>
      <c r="T477" s="28">
        <f t="shared" ca="1" si="78"/>
        <v>2228.8882671846663</v>
      </c>
      <c r="U477" s="27">
        <f t="shared" ca="1" si="79"/>
        <v>18.44463583063807</v>
      </c>
      <c r="V477" s="28">
        <f t="shared" ca="1" si="74"/>
        <v>1826.0189472331685</v>
      </c>
    </row>
    <row r="478" spans="1:22" x14ac:dyDescent="0.25">
      <c r="A478" s="1">
        <v>468</v>
      </c>
      <c r="B478" s="46">
        <f t="shared" ca="1" si="75"/>
        <v>0.40812778781955128</v>
      </c>
      <c r="C478" s="1">
        <f t="shared" ca="1" si="70"/>
        <v>0</v>
      </c>
      <c r="D478" s="47"/>
      <c r="E478" s="27">
        <f t="shared" ca="1" si="71"/>
        <v>52.312104989212997</v>
      </c>
      <c r="F478" s="27">
        <f t="shared" ca="1" si="72"/>
        <v>2563.2931444714345</v>
      </c>
      <c r="G478" s="44"/>
      <c r="H478" s="35"/>
      <c r="I478" s="35"/>
      <c r="J478" s="35"/>
      <c r="K478" s="35"/>
      <c r="L478" s="35"/>
      <c r="M478" s="35"/>
      <c r="N478" s="35"/>
      <c r="O478" s="35"/>
      <c r="P478" s="35"/>
      <c r="Q478" s="26">
        <f t="shared" si="76"/>
        <v>25</v>
      </c>
      <c r="R478" s="22">
        <f t="shared" ca="1" si="73"/>
        <v>2800</v>
      </c>
      <c r="S478" s="52">
        <f t="shared" ca="1" si="77"/>
        <v>111.44441335923332</v>
      </c>
      <c r="T478" s="28">
        <f t="shared" ca="1" si="78"/>
        <v>2117.4438538254331</v>
      </c>
      <c r="U478" s="27">
        <f t="shared" ca="1" si="79"/>
        <v>18.260189472331685</v>
      </c>
      <c r="V478" s="28">
        <f t="shared" ca="1" si="74"/>
        <v>1807.7587577608369</v>
      </c>
    </row>
    <row r="479" spans="1:22" x14ac:dyDescent="0.25">
      <c r="A479" s="1">
        <v>469</v>
      </c>
      <c r="B479" s="46">
        <f t="shared" ca="1" si="75"/>
        <v>0.99577034831967837</v>
      </c>
      <c r="C479" s="1">
        <f t="shared" ca="1" si="70"/>
        <v>1</v>
      </c>
      <c r="D479" s="47"/>
      <c r="E479" s="27">
        <f t="shared" ca="1" si="71"/>
        <v>51.265862889428739</v>
      </c>
      <c r="F479" s="27">
        <f t="shared" ca="1" si="72"/>
        <v>2819.6224589185781</v>
      </c>
      <c r="G479" s="44"/>
      <c r="H479" s="35"/>
      <c r="I479" s="35"/>
      <c r="J479" s="35"/>
      <c r="K479" s="35"/>
      <c r="L479" s="35"/>
      <c r="M479" s="35"/>
      <c r="N479" s="35"/>
      <c r="O479" s="35"/>
      <c r="P479" s="35"/>
      <c r="Q479" s="26">
        <f t="shared" si="76"/>
        <v>25</v>
      </c>
      <c r="R479" s="22">
        <f t="shared" ca="1" si="73"/>
        <v>2925</v>
      </c>
      <c r="S479" s="52">
        <f t="shared" ca="1" si="77"/>
        <v>105.87219269127166</v>
      </c>
      <c r="T479" s="28">
        <f t="shared" ca="1" si="78"/>
        <v>2646.8048172817917</v>
      </c>
      <c r="U479" s="27">
        <f t="shared" ca="1" si="79"/>
        <v>18.077587577608369</v>
      </c>
      <c r="V479" s="28">
        <f t="shared" ca="1" si="74"/>
        <v>1898.1466956488789</v>
      </c>
    </row>
    <row r="480" spans="1:22" x14ac:dyDescent="0.25">
      <c r="A480" s="1">
        <v>470</v>
      </c>
      <c r="B480" s="46">
        <f t="shared" ca="1" si="75"/>
        <v>0.71056393139492735</v>
      </c>
      <c r="C480" s="1">
        <f t="shared" ca="1" si="70"/>
        <v>0</v>
      </c>
      <c r="D480" s="47"/>
      <c r="E480" s="27">
        <f t="shared" ca="1" si="71"/>
        <v>56.392449178371614</v>
      </c>
      <c r="F480" s="27">
        <f t="shared" ca="1" si="72"/>
        <v>2763.2300097402067</v>
      </c>
      <c r="G480" s="44"/>
      <c r="H480" s="35"/>
      <c r="I480" s="35"/>
      <c r="J480" s="35"/>
      <c r="K480" s="35"/>
      <c r="L480" s="35"/>
      <c r="M480" s="35"/>
      <c r="N480" s="35"/>
      <c r="O480" s="35"/>
      <c r="P480" s="35"/>
      <c r="Q480" s="26">
        <f t="shared" si="76"/>
        <v>25</v>
      </c>
      <c r="R480" s="22">
        <f t="shared" ca="1" si="73"/>
        <v>2900</v>
      </c>
      <c r="S480" s="52">
        <f t="shared" ca="1" si="77"/>
        <v>132.34024086408959</v>
      </c>
      <c r="T480" s="28">
        <f t="shared" ca="1" si="78"/>
        <v>2514.4645764177021</v>
      </c>
      <c r="U480" s="27">
        <f t="shared" ca="1" si="79"/>
        <v>18.981466956488791</v>
      </c>
      <c r="V480" s="28">
        <f t="shared" ca="1" si="74"/>
        <v>1879.1652286923902</v>
      </c>
    </row>
    <row r="481" spans="1:22" x14ac:dyDescent="0.25">
      <c r="A481" s="1">
        <v>471</v>
      </c>
      <c r="B481" s="46">
        <f t="shared" ca="1" si="75"/>
        <v>0.67119516545413183</v>
      </c>
      <c r="C481" s="1">
        <f t="shared" ca="1" si="70"/>
        <v>0</v>
      </c>
      <c r="D481" s="47"/>
      <c r="E481" s="27">
        <f t="shared" ca="1" si="71"/>
        <v>55.264600194804181</v>
      </c>
      <c r="F481" s="27">
        <f t="shared" ca="1" si="72"/>
        <v>2707.9654095454025</v>
      </c>
      <c r="G481" s="44"/>
      <c r="H481" s="35"/>
      <c r="I481" s="35"/>
      <c r="J481" s="35"/>
      <c r="K481" s="35"/>
      <c r="L481" s="35"/>
      <c r="M481" s="35"/>
      <c r="N481" s="35"/>
      <c r="O481" s="35"/>
      <c r="P481" s="35"/>
      <c r="Q481" s="26">
        <f t="shared" si="76"/>
        <v>25</v>
      </c>
      <c r="R481" s="22">
        <f t="shared" ca="1" si="73"/>
        <v>2875</v>
      </c>
      <c r="S481" s="52">
        <f t="shared" ca="1" si="77"/>
        <v>125.72322882088511</v>
      </c>
      <c r="T481" s="28">
        <f t="shared" ca="1" si="78"/>
        <v>2388.7413475968169</v>
      </c>
      <c r="U481" s="27">
        <f t="shared" ca="1" si="79"/>
        <v>18.791652286923902</v>
      </c>
      <c r="V481" s="28">
        <f t="shared" ca="1" si="74"/>
        <v>1860.3735764054663</v>
      </c>
    </row>
    <row r="482" spans="1:22" x14ac:dyDescent="0.25">
      <c r="A482" s="1">
        <v>472</v>
      </c>
      <c r="B482" s="46">
        <f t="shared" ca="1" si="75"/>
        <v>0.88972339584418625</v>
      </c>
      <c r="C482" s="1">
        <f t="shared" ca="1" si="70"/>
        <v>1</v>
      </c>
      <c r="D482" s="47"/>
      <c r="E482" s="27">
        <f t="shared" ca="1" si="71"/>
        <v>54.159308190908099</v>
      </c>
      <c r="F482" s="27">
        <f t="shared" ca="1" si="72"/>
        <v>2978.7619504999429</v>
      </c>
      <c r="G482" s="44"/>
      <c r="H482" s="35"/>
      <c r="I482" s="35"/>
      <c r="J482" s="35"/>
      <c r="K482" s="35"/>
      <c r="L482" s="35"/>
      <c r="M482" s="35"/>
      <c r="N482" s="35"/>
      <c r="O482" s="35"/>
      <c r="P482" s="35"/>
      <c r="Q482" s="26">
        <f t="shared" si="76"/>
        <v>25</v>
      </c>
      <c r="R482" s="22">
        <f t="shared" ca="1" si="73"/>
        <v>3000</v>
      </c>
      <c r="S482" s="52">
        <f t="shared" ca="1" si="77"/>
        <v>119.43706737984085</v>
      </c>
      <c r="T482" s="28">
        <f t="shared" ca="1" si="78"/>
        <v>2985.9266844960212</v>
      </c>
      <c r="U482" s="27">
        <f t="shared" ca="1" si="79"/>
        <v>18.603735764054665</v>
      </c>
      <c r="V482" s="28">
        <f t="shared" ca="1" si="74"/>
        <v>1953.3922552257397</v>
      </c>
    </row>
    <row r="483" spans="1:22" x14ac:dyDescent="0.25">
      <c r="A483" s="1">
        <v>473</v>
      </c>
      <c r="B483" s="46">
        <f t="shared" ca="1" si="75"/>
        <v>0.57993141484983723</v>
      </c>
      <c r="C483" s="1">
        <f t="shared" ca="1" si="70"/>
        <v>0</v>
      </c>
      <c r="D483" s="47"/>
      <c r="E483" s="27">
        <f t="shared" ca="1" si="71"/>
        <v>59.57523900999891</v>
      </c>
      <c r="F483" s="27">
        <f t="shared" ca="1" si="72"/>
        <v>2919.1867114899442</v>
      </c>
      <c r="G483" s="44"/>
      <c r="H483" s="35"/>
      <c r="I483" s="35"/>
      <c r="J483" s="35"/>
      <c r="K483" s="35"/>
      <c r="L483" s="35"/>
      <c r="M483" s="35"/>
      <c r="N483" s="35"/>
      <c r="O483" s="35"/>
      <c r="P483" s="35"/>
      <c r="Q483" s="26">
        <f t="shared" si="76"/>
        <v>25</v>
      </c>
      <c r="R483" s="22">
        <f t="shared" ca="1" si="73"/>
        <v>2975</v>
      </c>
      <c r="S483" s="52">
        <f t="shared" ca="1" si="77"/>
        <v>149.29633422480106</v>
      </c>
      <c r="T483" s="28">
        <f t="shared" ca="1" si="78"/>
        <v>2836.6303502712199</v>
      </c>
      <c r="U483" s="27">
        <f t="shared" ca="1" si="79"/>
        <v>19.533922552257401</v>
      </c>
      <c r="V483" s="28">
        <f t="shared" ca="1" si="74"/>
        <v>1933.8583326734824</v>
      </c>
    </row>
    <row r="484" spans="1:22" x14ac:dyDescent="0.25">
      <c r="A484" s="1">
        <v>474</v>
      </c>
      <c r="B484" s="46">
        <f t="shared" ca="1" si="75"/>
        <v>0.40962404455117885</v>
      </c>
      <c r="C484" s="1">
        <f t="shared" ca="1" si="70"/>
        <v>0</v>
      </c>
      <c r="D484" s="47"/>
      <c r="E484" s="27">
        <f t="shared" ca="1" si="71"/>
        <v>58.383734229798932</v>
      </c>
      <c r="F484" s="27">
        <f t="shared" ca="1" si="72"/>
        <v>2860.8029772601453</v>
      </c>
      <c r="G484" s="44"/>
      <c r="H484" s="35"/>
      <c r="I484" s="35"/>
      <c r="J484" s="35"/>
      <c r="K484" s="35"/>
      <c r="L484" s="35"/>
      <c r="M484" s="35"/>
      <c r="N484" s="35"/>
      <c r="O484" s="35"/>
      <c r="P484" s="35"/>
      <c r="Q484" s="26">
        <f t="shared" si="76"/>
        <v>25</v>
      </c>
      <c r="R484" s="22">
        <f t="shared" ca="1" si="73"/>
        <v>2950</v>
      </c>
      <c r="S484" s="52">
        <f t="shared" ca="1" si="77"/>
        <v>141.83151751356101</v>
      </c>
      <c r="T484" s="28">
        <f t="shared" ca="1" si="78"/>
        <v>2694.7988327576591</v>
      </c>
      <c r="U484" s="27">
        <f t="shared" ca="1" si="79"/>
        <v>19.338583326734827</v>
      </c>
      <c r="V484" s="28">
        <f t="shared" ca="1" si="74"/>
        <v>1914.5197493467476</v>
      </c>
    </row>
    <row r="485" spans="1:22" x14ac:dyDescent="0.25">
      <c r="A485" s="1">
        <v>475</v>
      </c>
      <c r="B485" s="46">
        <f t="shared" ca="1" si="75"/>
        <v>0.55479812388350835</v>
      </c>
      <c r="C485" s="1">
        <f t="shared" ca="1" si="70"/>
        <v>0</v>
      </c>
      <c r="D485" s="47"/>
      <c r="E485" s="27">
        <f t="shared" ca="1" si="71"/>
        <v>57.21605954520296</v>
      </c>
      <c r="F485" s="27">
        <f t="shared" ca="1" si="72"/>
        <v>2803.5869177149425</v>
      </c>
      <c r="G485" s="44"/>
      <c r="H485" s="35"/>
      <c r="I485" s="35"/>
      <c r="J485" s="35"/>
      <c r="K485" s="35"/>
      <c r="L485" s="35"/>
      <c r="M485" s="35"/>
      <c r="N485" s="35"/>
      <c r="O485" s="35"/>
      <c r="P485" s="35"/>
      <c r="Q485" s="26">
        <f t="shared" si="76"/>
        <v>25</v>
      </c>
      <c r="R485" s="22">
        <f t="shared" ca="1" si="73"/>
        <v>2925</v>
      </c>
      <c r="S485" s="52">
        <f t="shared" ca="1" si="77"/>
        <v>134.73994163788296</v>
      </c>
      <c r="T485" s="28">
        <f t="shared" ca="1" si="78"/>
        <v>2560.058891119776</v>
      </c>
      <c r="U485" s="27">
        <f t="shared" ca="1" si="79"/>
        <v>19.145197493467478</v>
      </c>
      <c r="V485" s="28">
        <f t="shared" ca="1" si="74"/>
        <v>1895.3745518532801</v>
      </c>
    </row>
    <row r="486" spans="1:22" x14ac:dyDescent="0.25">
      <c r="A486" s="1">
        <v>476</v>
      </c>
      <c r="B486" s="46">
        <f t="shared" ca="1" si="75"/>
        <v>0.24781030784271552</v>
      </c>
      <c r="C486" s="1">
        <f t="shared" ca="1" si="70"/>
        <v>0</v>
      </c>
      <c r="D486" s="47"/>
      <c r="E486" s="27">
        <f t="shared" ca="1" si="71"/>
        <v>56.071738354298901</v>
      </c>
      <c r="F486" s="27">
        <f t="shared" ca="1" si="72"/>
        <v>2747.5151793606437</v>
      </c>
      <c r="G486" s="44"/>
      <c r="H486" s="35"/>
      <c r="I486" s="35"/>
      <c r="J486" s="35"/>
      <c r="K486" s="35"/>
      <c r="L486" s="35"/>
      <c r="M486" s="35"/>
      <c r="N486" s="35"/>
      <c r="O486" s="35"/>
      <c r="P486" s="35"/>
      <c r="Q486" s="26">
        <f t="shared" si="76"/>
        <v>25</v>
      </c>
      <c r="R486" s="22">
        <f t="shared" ca="1" si="73"/>
        <v>2900</v>
      </c>
      <c r="S486" s="52">
        <f t="shared" ca="1" si="77"/>
        <v>128.00294455598882</v>
      </c>
      <c r="T486" s="28">
        <f t="shared" ca="1" si="78"/>
        <v>2432.0559465637871</v>
      </c>
      <c r="U486" s="27">
        <f t="shared" ca="1" si="79"/>
        <v>18.953745518532802</v>
      </c>
      <c r="V486" s="28">
        <f t="shared" ca="1" si="74"/>
        <v>1876.4208063347473</v>
      </c>
    </row>
    <row r="487" spans="1:22" x14ac:dyDescent="0.25">
      <c r="A487" s="1">
        <v>477</v>
      </c>
      <c r="B487" s="46">
        <f t="shared" ca="1" si="75"/>
        <v>0.5454697564548131</v>
      </c>
      <c r="C487" s="1">
        <f t="shared" ca="1" si="70"/>
        <v>0</v>
      </c>
      <c r="D487" s="47"/>
      <c r="E487" s="27">
        <f t="shared" ca="1" si="71"/>
        <v>54.950303587212922</v>
      </c>
      <c r="F487" s="27">
        <f t="shared" ca="1" si="72"/>
        <v>2692.5648757734307</v>
      </c>
      <c r="G487" s="44"/>
      <c r="H487" s="35"/>
      <c r="I487" s="35"/>
      <c r="J487" s="35"/>
      <c r="K487" s="35"/>
      <c r="L487" s="35"/>
      <c r="M487" s="35"/>
      <c r="N487" s="35"/>
      <c r="O487" s="35"/>
      <c r="P487" s="35"/>
      <c r="Q487" s="26">
        <f t="shared" si="76"/>
        <v>25</v>
      </c>
      <c r="R487" s="22">
        <f t="shared" ca="1" si="73"/>
        <v>2875</v>
      </c>
      <c r="S487" s="52">
        <f t="shared" ca="1" si="77"/>
        <v>121.60279732818935</v>
      </c>
      <c r="T487" s="28">
        <f t="shared" ca="1" si="78"/>
        <v>2310.4531492355977</v>
      </c>
      <c r="U487" s="27">
        <f t="shared" ca="1" si="79"/>
        <v>18.764208063347475</v>
      </c>
      <c r="V487" s="28">
        <f t="shared" ca="1" si="74"/>
        <v>1857.6565982713998</v>
      </c>
    </row>
    <row r="488" spans="1:22" x14ac:dyDescent="0.25">
      <c r="A488" s="1">
        <v>478</v>
      </c>
      <c r="B488" s="46">
        <f t="shared" ca="1" si="75"/>
        <v>0.80691546624662536</v>
      </c>
      <c r="C488" s="1">
        <f t="shared" ca="1" si="70"/>
        <v>1</v>
      </c>
      <c r="D488" s="47"/>
      <c r="E488" s="27">
        <f t="shared" ca="1" si="71"/>
        <v>53.851297515468659</v>
      </c>
      <c r="F488" s="27">
        <f t="shared" ca="1" si="72"/>
        <v>2961.8213633507739</v>
      </c>
      <c r="G488" s="44"/>
      <c r="H488" s="35"/>
      <c r="I488" s="35"/>
      <c r="J488" s="35"/>
      <c r="K488" s="35"/>
      <c r="L488" s="35"/>
      <c r="M488" s="35"/>
      <c r="N488" s="35"/>
      <c r="O488" s="35"/>
      <c r="P488" s="35"/>
      <c r="Q488" s="26">
        <f t="shared" si="76"/>
        <v>25</v>
      </c>
      <c r="R488" s="22">
        <f t="shared" ca="1" si="73"/>
        <v>3000</v>
      </c>
      <c r="S488" s="52">
        <f t="shared" ca="1" si="77"/>
        <v>115.52265746177989</v>
      </c>
      <c r="T488" s="28">
        <f t="shared" ca="1" si="78"/>
        <v>2888.0664365444973</v>
      </c>
      <c r="U488" s="27">
        <f t="shared" ca="1" si="79"/>
        <v>18.576565982713998</v>
      </c>
      <c r="V488" s="28">
        <f t="shared" ca="1" si="74"/>
        <v>1950.5394281849699</v>
      </c>
    </row>
    <row r="489" spans="1:22" x14ac:dyDescent="0.25">
      <c r="A489" s="1">
        <v>479</v>
      </c>
      <c r="B489" s="46">
        <f t="shared" ca="1" si="75"/>
        <v>0.59107414032332495</v>
      </c>
      <c r="C489" s="1">
        <f t="shared" ca="1" si="70"/>
        <v>0</v>
      </c>
      <c r="D489" s="47"/>
      <c r="E489" s="27">
        <f t="shared" ca="1" si="71"/>
        <v>59.236427267015529</v>
      </c>
      <c r="F489" s="27">
        <f t="shared" ca="1" si="72"/>
        <v>2902.5849360837583</v>
      </c>
      <c r="G489" s="44"/>
      <c r="H489" s="35"/>
      <c r="I489" s="35"/>
      <c r="J489" s="35"/>
      <c r="K489" s="35"/>
      <c r="L489" s="35"/>
      <c r="M489" s="35"/>
      <c r="N489" s="35"/>
      <c r="O489" s="35"/>
      <c r="P489" s="35"/>
      <c r="Q489" s="26">
        <f t="shared" si="76"/>
        <v>25</v>
      </c>
      <c r="R489" s="22">
        <f t="shared" ca="1" si="73"/>
        <v>2975</v>
      </c>
      <c r="S489" s="52">
        <f t="shared" ca="1" si="77"/>
        <v>144.40332182722486</v>
      </c>
      <c r="T489" s="28">
        <f t="shared" ca="1" si="78"/>
        <v>2743.6631147172725</v>
      </c>
      <c r="U489" s="27">
        <f t="shared" ca="1" si="79"/>
        <v>19.5053942818497</v>
      </c>
      <c r="V489" s="28">
        <f t="shared" ca="1" si="74"/>
        <v>1931.0340339031202</v>
      </c>
    </row>
    <row r="490" spans="1:22" x14ac:dyDescent="0.25">
      <c r="A490" s="1">
        <v>480</v>
      </c>
      <c r="B490" s="46">
        <f t="shared" ca="1" si="75"/>
        <v>0.54899641278316536</v>
      </c>
      <c r="C490" s="1">
        <f t="shared" ca="1" si="70"/>
        <v>0</v>
      </c>
      <c r="D490" s="47"/>
      <c r="E490" s="27">
        <f t="shared" ca="1" si="71"/>
        <v>58.051698721675216</v>
      </c>
      <c r="F490" s="27">
        <f t="shared" ca="1" si="72"/>
        <v>2844.5332373620831</v>
      </c>
      <c r="G490" s="44"/>
      <c r="H490" s="35"/>
      <c r="I490" s="35"/>
      <c r="J490" s="35"/>
      <c r="K490" s="35"/>
      <c r="L490" s="35"/>
      <c r="M490" s="35"/>
      <c r="N490" s="35"/>
      <c r="O490" s="35"/>
      <c r="P490" s="35"/>
      <c r="Q490" s="26">
        <f t="shared" si="76"/>
        <v>25</v>
      </c>
      <c r="R490" s="22">
        <f t="shared" ca="1" si="73"/>
        <v>2950</v>
      </c>
      <c r="S490" s="52">
        <f t="shared" ca="1" si="77"/>
        <v>137.18315573586364</v>
      </c>
      <c r="T490" s="28">
        <f t="shared" ca="1" si="78"/>
        <v>2606.4799589814088</v>
      </c>
      <c r="U490" s="27">
        <f t="shared" ca="1" si="79"/>
        <v>19.310340339031203</v>
      </c>
      <c r="V490" s="28">
        <f t="shared" ca="1" si="74"/>
        <v>1911.723693564089</v>
      </c>
    </row>
    <row r="491" spans="1:22" x14ac:dyDescent="0.25">
      <c r="A491" s="1">
        <v>481</v>
      </c>
      <c r="B491" s="46">
        <f t="shared" ca="1" si="75"/>
        <v>0.55339342040382944</v>
      </c>
      <c r="C491" s="1">
        <f t="shared" ca="1" si="70"/>
        <v>0</v>
      </c>
      <c r="D491" s="47"/>
      <c r="E491" s="27">
        <f t="shared" ca="1" si="71"/>
        <v>56.890664747241715</v>
      </c>
      <c r="F491" s="27">
        <f t="shared" ca="1" si="72"/>
        <v>2787.6425726148414</v>
      </c>
      <c r="G491" s="44"/>
      <c r="H491" s="35"/>
      <c r="I491" s="35"/>
      <c r="J491" s="35"/>
      <c r="K491" s="35"/>
      <c r="L491" s="35"/>
      <c r="M491" s="35"/>
      <c r="N491" s="35"/>
      <c r="O491" s="35"/>
      <c r="P491" s="35"/>
      <c r="Q491" s="26">
        <f t="shared" si="76"/>
        <v>25</v>
      </c>
      <c r="R491" s="22">
        <f t="shared" ca="1" si="73"/>
        <v>2925</v>
      </c>
      <c r="S491" s="52">
        <f t="shared" ca="1" si="77"/>
        <v>130.32399794907045</v>
      </c>
      <c r="T491" s="28">
        <f t="shared" ca="1" si="78"/>
        <v>2476.1559610323384</v>
      </c>
      <c r="U491" s="27">
        <f t="shared" ca="1" si="79"/>
        <v>19.117236935640893</v>
      </c>
      <c r="V491" s="28">
        <f t="shared" ca="1" si="74"/>
        <v>1892.6064566284481</v>
      </c>
    </row>
    <row r="492" spans="1:22" x14ac:dyDescent="0.25">
      <c r="A492" s="1">
        <v>482</v>
      </c>
      <c r="B492" s="46">
        <f t="shared" ca="1" si="75"/>
        <v>0.37895185816306665</v>
      </c>
      <c r="C492" s="1">
        <f t="shared" ca="1" si="70"/>
        <v>0</v>
      </c>
      <c r="D492" s="47"/>
      <c r="E492" s="27">
        <f t="shared" ca="1" si="71"/>
        <v>55.752851452296873</v>
      </c>
      <c r="F492" s="27">
        <f t="shared" ca="1" si="72"/>
        <v>2731.8897211625444</v>
      </c>
      <c r="G492" s="44"/>
      <c r="H492" s="35"/>
      <c r="I492" s="35"/>
      <c r="J492" s="35"/>
      <c r="K492" s="35"/>
      <c r="L492" s="35"/>
      <c r="M492" s="35"/>
      <c r="N492" s="35"/>
      <c r="O492" s="35"/>
      <c r="P492" s="35"/>
      <c r="Q492" s="26">
        <f t="shared" si="76"/>
        <v>25</v>
      </c>
      <c r="R492" s="22">
        <f t="shared" ca="1" si="73"/>
        <v>2900</v>
      </c>
      <c r="S492" s="52">
        <f t="shared" ca="1" si="77"/>
        <v>123.80779805161693</v>
      </c>
      <c r="T492" s="28">
        <f t="shared" ca="1" si="78"/>
        <v>2352.3481629807216</v>
      </c>
      <c r="U492" s="27">
        <f t="shared" ca="1" si="79"/>
        <v>18.926064566284481</v>
      </c>
      <c r="V492" s="28">
        <f t="shared" ca="1" si="74"/>
        <v>1873.6803920621637</v>
      </c>
    </row>
    <row r="493" spans="1:22" x14ac:dyDescent="0.25">
      <c r="A493" s="1">
        <v>483</v>
      </c>
      <c r="B493" s="46">
        <f t="shared" ca="1" si="75"/>
        <v>7.8093938016627118E-2</v>
      </c>
      <c r="C493" s="1">
        <f t="shared" ca="1" si="70"/>
        <v>0</v>
      </c>
      <c r="D493" s="47"/>
      <c r="E493" s="27">
        <f t="shared" ca="1" si="71"/>
        <v>54.637794423250938</v>
      </c>
      <c r="F493" s="27">
        <f t="shared" ca="1" si="72"/>
        <v>2677.2519267392936</v>
      </c>
      <c r="G493" s="44"/>
      <c r="H493" s="35"/>
      <c r="I493" s="35"/>
      <c r="J493" s="35"/>
      <c r="K493" s="35"/>
      <c r="L493" s="35"/>
      <c r="M493" s="35"/>
      <c r="N493" s="35"/>
      <c r="O493" s="35"/>
      <c r="P493" s="35"/>
      <c r="Q493" s="26">
        <f t="shared" si="76"/>
        <v>25</v>
      </c>
      <c r="R493" s="22">
        <f t="shared" ca="1" si="73"/>
        <v>2875</v>
      </c>
      <c r="S493" s="52">
        <f t="shared" ca="1" si="77"/>
        <v>117.61740814903608</v>
      </c>
      <c r="T493" s="28">
        <f t="shared" ca="1" si="78"/>
        <v>2234.7307548316853</v>
      </c>
      <c r="U493" s="27">
        <f t="shared" ca="1" si="79"/>
        <v>18.736803920621639</v>
      </c>
      <c r="V493" s="28">
        <f t="shared" ca="1" si="74"/>
        <v>1854.943588141542</v>
      </c>
    </row>
    <row r="494" spans="1:22" x14ac:dyDescent="0.25">
      <c r="A494" s="1">
        <v>484</v>
      </c>
      <c r="B494" s="46">
        <f t="shared" ca="1" si="75"/>
        <v>0.50568367386944502</v>
      </c>
      <c r="C494" s="1">
        <f t="shared" ca="1" si="70"/>
        <v>0</v>
      </c>
      <c r="D494" s="47"/>
      <c r="E494" s="27">
        <f t="shared" ca="1" si="71"/>
        <v>53.545038534785917</v>
      </c>
      <c r="F494" s="27">
        <f t="shared" ca="1" si="72"/>
        <v>2623.7068882045078</v>
      </c>
      <c r="G494" s="44"/>
      <c r="H494" s="35"/>
      <c r="I494" s="35"/>
      <c r="J494" s="35"/>
      <c r="K494" s="35"/>
      <c r="L494" s="35"/>
      <c r="M494" s="35"/>
      <c r="N494" s="35"/>
      <c r="O494" s="35"/>
      <c r="P494" s="35"/>
      <c r="Q494" s="26">
        <f t="shared" si="76"/>
        <v>25</v>
      </c>
      <c r="R494" s="22">
        <f t="shared" ca="1" si="73"/>
        <v>2850</v>
      </c>
      <c r="S494" s="52">
        <f t="shared" ca="1" si="77"/>
        <v>111.73653774158427</v>
      </c>
      <c r="T494" s="28">
        <f t="shared" ca="1" si="78"/>
        <v>2122.9942170901008</v>
      </c>
      <c r="U494" s="27">
        <f t="shared" ca="1" si="79"/>
        <v>18.549435881415423</v>
      </c>
      <c r="V494" s="28">
        <f t="shared" ca="1" si="74"/>
        <v>1836.3941522601267</v>
      </c>
    </row>
    <row r="495" spans="1:22" x14ac:dyDescent="0.25">
      <c r="A495" s="1">
        <v>485</v>
      </c>
      <c r="B495" s="46">
        <f t="shared" ca="1" si="75"/>
        <v>0.71298070475579189</v>
      </c>
      <c r="C495" s="1">
        <f t="shared" ca="1" si="70"/>
        <v>0</v>
      </c>
      <c r="D495" s="47"/>
      <c r="E495" s="27">
        <f t="shared" ca="1" si="71"/>
        <v>52.474137764090202</v>
      </c>
      <c r="F495" s="27">
        <f t="shared" ca="1" si="72"/>
        <v>2571.2327504404175</v>
      </c>
      <c r="G495" s="44"/>
      <c r="H495" s="35"/>
      <c r="I495" s="35"/>
      <c r="J495" s="35"/>
      <c r="K495" s="35"/>
      <c r="L495" s="35"/>
      <c r="M495" s="35"/>
      <c r="N495" s="35"/>
      <c r="O495" s="35"/>
      <c r="P495" s="35"/>
      <c r="Q495" s="26">
        <f t="shared" si="76"/>
        <v>25</v>
      </c>
      <c r="R495" s="22">
        <f t="shared" ca="1" si="73"/>
        <v>2825</v>
      </c>
      <c r="S495" s="52">
        <f t="shared" ca="1" si="77"/>
        <v>106.14971085450505</v>
      </c>
      <c r="T495" s="28">
        <f t="shared" ca="1" si="78"/>
        <v>2016.8445062355959</v>
      </c>
      <c r="U495" s="27">
        <f t="shared" ca="1" si="79"/>
        <v>18.363941522601269</v>
      </c>
      <c r="V495" s="28">
        <f t="shared" ca="1" si="74"/>
        <v>1818.0302107375255</v>
      </c>
    </row>
    <row r="496" spans="1:22" x14ac:dyDescent="0.25">
      <c r="A496" s="1">
        <v>486</v>
      </c>
      <c r="B496" s="46">
        <f t="shared" ca="1" si="75"/>
        <v>0.48304865849072209</v>
      </c>
      <c r="C496" s="1">
        <f t="shared" ca="1" si="70"/>
        <v>0</v>
      </c>
      <c r="D496" s="47"/>
      <c r="E496" s="27">
        <f t="shared" ca="1" si="71"/>
        <v>51.424655008808394</v>
      </c>
      <c r="F496" s="27">
        <f t="shared" ca="1" si="72"/>
        <v>2519.8080954316092</v>
      </c>
      <c r="G496" s="44"/>
      <c r="H496" s="35"/>
      <c r="I496" s="35"/>
      <c r="J496" s="35"/>
      <c r="K496" s="35"/>
      <c r="L496" s="35"/>
      <c r="M496" s="35"/>
      <c r="N496" s="35"/>
      <c r="O496" s="35"/>
      <c r="P496" s="35"/>
      <c r="Q496" s="26">
        <f t="shared" si="76"/>
        <v>25</v>
      </c>
      <c r="R496" s="22">
        <f t="shared" ca="1" si="73"/>
        <v>2800</v>
      </c>
      <c r="S496" s="52">
        <f t="shared" ca="1" si="77"/>
        <v>100.8422253117798</v>
      </c>
      <c r="T496" s="28">
        <f t="shared" ca="1" si="78"/>
        <v>1916.002280923816</v>
      </c>
      <c r="U496" s="27">
        <f t="shared" ca="1" si="79"/>
        <v>18.180302107375258</v>
      </c>
      <c r="V496" s="28">
        <f t="shared" ca="1" si="74"/>
        <v>1799.8499086301504</v>
      </c>
    </row>
    <row r="497" spans="1:22" x14ac:dyDescent="0.25">
      <c r="A497" s="1">
        <v>487</v>
      </c>
      <c r="B497" s="46">
        <f t="shared" ca="1" si="75"/>
        <v>0.43715377523499388</v>
      </c>
      <c r="C497" s="1">
        <f t="shared" ca="1" si="70"/>
        <v>0</v>
      </c>
      <c r="D497" s="47"/>
      <c r="E497" s="27">
        <f t="shared" ca="1" si="71"/>
        <v>50.39616190863223</v>
      </c>
      <c r="F497" s="27">
        <f t="shared" ca="1" si="72"/>
        <v>2469.4119335229771</v>
      </c>
      <c r="G497" s="44"/>
      <c r="H497" s="35"/>
      <c r="I497" s="35"/>
      <c r="J497" s="35"/>
      <c r="K497" s="35"/>
      <c r="L497" s="35"/>
      <c r="M497" s="35"/>
      <c r="N497" s="35"/>
      <c r="O497" s="35"/>
      <c r="P497" s="35"/>
      <c r="Q497" s="26">
        <f t="shared" si="76"/>
        <v>25</v>
      </c>
      <c r="R497" s="22">
        <f t="shared" ca="1" si="73"/>
        <v>2775</v>
      </c>
      <c r="S497" s="52">
        <f t="shared" ca="1" si="77"/>
        <v>95.800114046190799</v>
      </c>
      <c r="T497" s="28">
        <f t="shared" ca="1" si="78"/>
        <v>1820.2021668776251</v>
      </c>
      <c r="U497" s="27">
        <f t="shared" ca="1" si="79"/>
        <v>17.998499086301504</v>
      </c>
      <c r="V497" s="28">
        <f t="shared" ca="1" si="74"/>
        <v>1781.8514095438488</v>
      </c>
    </row>
    <row r="498" spans="1:22" x14ac:dyDescent="0.25">
      <c r="A498" s="1">
        <v>488</v>
      </c>
      <c r="B498" s="46">
        <f t="shared" ca="1" si="75"/>
        <v>0.5033009849574529</v>
      </c>
      <c r="C498" s="1">
        <f t="shared" ca="1" si="70"/>
        <v>0</v>
      </c>
      <c r="D498" s="47"/>
      <c r="E498" s="27">
        <f t="shared" ca="1" si="71"/>
        <v>49.388238670459586</v>
      </c>
      <c r="F498" s="27">
        <f t="shared" ca="1" si="72"/>
        <v>2420.0236948525176</v>
      </c>
      <c r="G498" s="44"/>
      <c r="H498" s="35"/>
      <c r="I498" s="35"/>
      <c r="J498" s="35"/>
      <c r="K498" s="35"/>
      <c r="L498" s="35"/>
      <c r="M498" s="35"/>
      <c r="N498" s="35"/>
      <c r="O498" s="35"/>
      <c r="P498" s="35"/>
      <c r="Q498" s="26">
        <f t="shared" si="76"/>
        <v>25</v>
      </c>
      <c r="R498" s="22">
        <f t="shared" ca="1" si="73"/>
        <v>2750</v>
      </c>
      <c r="S498" s="52">
        <f t="shared" ca="1" si="77"/>
        <v>91.010108343881257</v>
      </c>
      <c r="T498" s="28">
        <f t="shared" ca="1" si="78"/>
        <v>1729.1920585337439</v>
      </c>
      <c r="U498" s="27">
        <f t="shared" ca="1" si="79"/>
        <v>17.818514095438491</v>
      </c>
      <c r="V498" s="28">
        <f t="shared" ca="1" si="74"/>
        <v>1764.0328954484103</v>
      </c>
    </row>
    <row r="499" spans="1:22" x14ac:dyDescent="0.25">
      <c r="A499" s="1">
        <v>489</v>
      </c>
      <c r="B499" s="46">
        <f t="shared" ca="1" si="75"/>
        <v>0.34493302834328599</v>
      </c>
      <c r="C499" s="1">
        <f t="shared" ca="1" si="70"/>
        <v>0</v>
      </c>
      <c r="D499" s="47"/>
      <c r="E499" s="27">
        <f t="shared" ca="1" si="71"/>
        <v>48.400473897050396</v>
      </c>
      <c r="F499" s="27">
        <f t="shared" ca="1" si="72"/>
        <v>2371.6232209554673</v>
      </c>
      <c r="G499" s="44"/>
      <c r="H499" s="35"/>
      <c r="I499" s="35"/>
      <c r="J499" s="35"/>
      <c r="K499" s="35"/>
      <c r="L499" s="35"/>
      <c r="M499" s="35"/>
      <c r="N499" s="35"/>
      <c r="O499" s="35"/>
      <c r="P499" s="35"/>
      <c r="Q499" s="26">
        <f t="shared" si="76"/>
        <v>25</v>
      </c>
      <c r="R499" s="22">
        <f t="shared" ca="1" si="73"/>
        <v>2725</v>
      </c>
      <c r="S499" s="52">
        <f t="shared" ca="1" si="77"/>
        <v>86.459602926687197</v>
      </c>
      <c r="T499" s="28">
        <f t="shared" ca="1" si="78"/>
        <v>1642.7324556070566</v>
      </c>
      <c r="U499" s="27">
        <f t="shared" ca="1" si="79"/>
        <v>17.640328954484104</v>
      </c>
      <c r="V499" s="28">
        <f t="shared" ca="1" si="74"/>
        <v>1746.3925664939261</v>
      </c>
    </row>
    <row r="500" spans="1:22" x14ac:dyDescent="0.25">
      <c r="A500" s="1">
        <v>490</v>
      </c>
      <c r="B500" s="46">
        <f t="shared" ca="1" si="75"/>
        <v>0.4308562356408614</v>
      </c>
      <c r="C500" s="1">
        <f t="shared" ca="1" si="70"/>
        <v>0</v>
      </c>
      <c r="D500" s="47"/>
      <c r="E500" s="27">
        <f t="shared" ca="1" si="71"/>
        <v>47.432464419109387</v>
      </c>
      <c r="F500" s="27">
        <f t="shared" ca="1" si="72"/>
        <v>2324.1907565363581</v>
      </c>
      <c r="G500" s="44"/>
      <c r="H500" s="35"/>
      <c r="I500" s="35"/>
      <c r="J500" s="35"/>
      <c r="K500" s="35"/>
      <c r="L500" s="35"/>
      <c r="M500" s="35"/>
      <c r="N500" s="35"/>
      <c r="O500" s="35"/>
      <c r="P500" s="35"/>
      <c r="Q500" s="26">
        <f t="shared" si="76"/>
        <v>25</v>
      </c>
      <c r="R500" s="22">
        <f t="shared" ca="1" si="73"/>
        <v>2700</v>
      </c>
      <c r="S500" s="52">
        <f t="shared" ca="1" si="77"/>
        <v>82.136622780352837</v>
      </c>
      <c r="T500" s="28">
        <f t="shared" ca="1" si="78"/>
        <v>1560.5958328267038</v>
      </c>
      <c r="U500" s="27">
        <f t="shared" ca="1" si="79"/>
        <v>17.463925664939261</v>
      </c>
      <c r="V500" s="28">
        <f t="shared" ca="1" si="74"/>
        <v>1728.9286408289868</v>
      </c>
    </row>
    <row r="501" spans="1:22" x14ac:dyDescent="0.25">
      <c r="A501" s="1">
        <v>491</v>
      </c>
      <c r="B501" s="46">
        <f t="shared" ca="1" si="75"/>
        <v>0.58439785792020582</v>
      </c>
      <c r="C501" s="1">
        <f t="shared" ca="1" si="70"/>
        <v>0</v>
      </c>
      <c r="D501" s="47"/>
      <c r="E501" s="27">
        <f t="shared" ca="1" si="71"/>
        <v>46.483815130727201</v>
      </c>
      <c r="F501" s="27">
        <f t="shared" ca="1" si="72"/>
        <v>2277.7069414056309</v>
      </c>
      <c r="G501" s="44"/>
      <c r="H501" s="35"/>
      <c r="I501" s="35"/>
      <c r="J501" s="35"/>
      <c r="K501" s="35"/>
      <c r="L501" s="35"/>
      <c r="M501" s="35"/>
      <c r="N501" s="35"/>
      <c r="O501" s="35"/>
      <c r="P501" s="35"/>
      <c r="Q501" s="26">
        <f t="shared" si="76"/>
        <v>25</v>
      </c>
      <c r="R501" s="22">
        <f t="shared" ca="1" si="73"/>
        <v>2675</v>
      </c>
      <c r="S501" s="52">
        <f t="shared" ca="1" si="77"/>
        <v>78.029791641335194</v>
      </c>
      <c r="T501" s="28">
        <f t="shared" ca="1" si="78"/>
        <v>1482.5660411853687</v>
      </c>
      <c r="U501" s="27">
        <f t="shared" ca="1" si="79"/>
        <v>17.289286408289868</v>
      </c>
      <c r="V501" s="28">
        <f t="shared" ca="1" si="74"/>
        <v>1711.6393544206969</v>
      </c>
    </row>
    <row r="502" spans="1:22" x14ac:dyDescent="0.25">
      <c r="A502" s="1">
        <v>492</v>
      </c>
      <c r="B502" s="46">
        <f t="shared" ca="1" si="75"/>
        <v>0.37933735789396539</v>
      </c>
      <c r="C502" s="1">
        <f t="shared" ca="1" si="70"/>
        <v>0</v>
      </c>
      <c r="D502" s="47"/>
      <c r="E502" s="27">
        <f t="shared" ca="1" si="71"/>
        <v>45.554138828112656</v>
      </c>
      <c r="F502" s="27">
        <f t="shared" ca="1" si="72"/>
        <v>2232.1528025775183</v>
      </c>
      <c r="G502" s="44"/>
      <c r="H502" s="35"/>
      <c r="I502" s="35"/>
      <c r="J502" s="35"/>
      <c r="K502" s="35"/>
      <c r="L502" s="35"/>
      <c r="M502" s="35"/>
      <c r="N502" s="35"/>
      <c r="O502" s="35"/>
      <c r="P502" s="35"/>
      <c r="Q502" s="26">
        <f t="shared" si="76"/>
        <v>25</v>
      </c>
      <c r="R502" s="22">
        <f t="shared" ca="1" si="73"/>
        <v>2650</v>
      </c>
      <c r="S502" s="52">
        <f t="shared" ca="1" si="77"/>
        <v>74.128302059268435</v>
      </c>
      <c r="T502" s="28">
        <f t="shared" ca="1" si="78"/>
        <v>1408.4377391261003</v>
      </c>
      <c r="U502" s="27">
        <f t="shared" ca="1" si="79"/>
        <v>17.116393544206971</v>
      </c>
      <c r="V502" s="28">
        <f t="shared" ca="1" si="74"/>
        <v>1694.5229608764898</v>
      </c>
    </row>
    <row r="503" spans="1:22" x14ac:dyDescent="0.25">
      <c r="A503" s="1">
        <v>493</v>
      </c>
      <c r="B503" s="46">
        <f t="shared" ca="1" si="75"/>
        <v>0.27730520994167007</v>
      </c>
      <c r="C503" s="1">
        <f t="shared" ca="1" si="70"/>
        <v>0</v>
      </c>
      <c r="D503" s="47"/>
      <c r="E503" s="27">
        <f t="shared" ca="1" si="71"/>
        <v>44.643056051550403</v>
      </c>
      <c r="F503" s="27">
        <f t="shared" ca="1" si="72"/>
        <v>2187.5097465259678</v>
      </c>
      <c r="G503" s="44"/>
      <c r="H503" s="35"/>
      <c r="I503" s="35"/>
      <c r="J503" s="35"/>
      <c r="K503" s="35"/>
      <c r="L503" s="35"/>
      <c r="M503" s="35"/>
      <c r="N503" s="35"/>
      <c r="O503" s="35"/>
      <c r="P503" s="35"/>
      <c r="Q503" s="26">
        <f t="shared" si="76"/>
        <v>25</v>
      </c>
      <c r="R503" s="22">
        <f t="shared" ca="1" si="73"/>
        <v>2625</v>
      </c>
      <c r="S503" s="52">
        <f t="shared" ca="1" si="77"/>
        <v>70.421886956305016</v>
      </c>
      <c r="T503" s="28">
        <f t="shared" ca="1" si="78"/>
        <v>1338.0158521697952</v>
      </c>
      <c r="U503" s="27">
        <f t="shared" ca="1" si="79"/>
        <v>16.945229608764897</v>
      </c>
      <c r="V503" s="28">
        <f t="shared" ca="1" si="74"/>
        <v>1677.5777312677249</v>
      </c>
    </row>
    <row r="504" spans="1:22" x14ac:dyDescent="0.25">
      <c r="A504" s="1">
        <v>494</v>
      </c>
      <c r="B504" s="46">
        <f t="shared" ca="1" si="75"/>
        <v>0.78930990065665463</v>
      </c>
      <c r="C504" s="1">
        <f t="shared" ca="1" si="70"/>
        <v>0</v>
      </c>
      <c r="D504" s="47"/>
      <c r="E504" s="27">
        <f t="shared" ca="1" si="71"/>
        <v>43.750194930519392</v>
      </c>
      <c r="F504" s="27">
        <f t="shared" ca="1" si="72"/>
        <v>2143.7595515954486</v>
      </c>
      <c r="G504" s="44"/>
      <c r="H504" s="35"/>
      <c r="I504" s="35"/>
      <c r="J504" s="35"/>
      <c r="K504" s="35"/>
      <c r="L504" s="35"/>
      <c r="M504" s="35"/>
      <c r="N504" s="35"/>
      <c r="O504" s="35"/>
      <c r="P504" s="35"/>
      <c r="Q504" s="26">
        <f t="shared" si="76"/>
        <v>25</v>
      </c>
      <c r="R504" s="22">
        <f t="shared" ca="1" si="73"/>
        <v>2600</v>
      </c>
      <c r="S504" s="52">
        <f t="shared" ca="1" si="77"/>
        <v>66.900792608489766</v>
      </c>
      <c r="T504" s="28">
        <f t="shared" ca="1" si="78"/>
        <v>1271.1150595613053</v>
      </c>
      <c r="U504" s="27">
        <f t="shared" ca="1" si="79"/>
        <v>16.775777312677249</v>
      </c>
      <c r="V504" s="28">
        <f t="shared" ca="1" si="74"/>
        <v>1660.8019539550476</v>
      </c>
    </row>
    <row r="505" spans="1:22" x14ac:dyDescent="0.25">
      <c r="A505" s="1">
        <v>495</v>
      </c>
      <c r="B505" s="46">
        <f t="shared" ca="1" si="75"/>
        <v>0.50134463112561156</v>
      </c>
      <c r="C505" s="1">
        <f t="shared" ca="1" si="70"/>
        <v>0</v>
      </c>
      <c r="D505" s="47"/>
      <c r="E505" s="27">
        <f t="shared" ca="1" si="71"/>
        <v>42.875191031909011</v>
      </c>
      <c r="F505" s="27">
        <f t="shared" ca="1" si="72"/>
        <v>2100.8843605635398</v>
      </c>
      <c r="G505" s="44"/>
      <c r="H505" s="35"/>
      <c r="I505" s="35"/>
      <c r="J505" s="35"/>
      <c r="K505" s="35"/>
      <c r="L505" s="35"/>
      <c r="M505" s="35"/>
      <c r="N505" s="35"/>
      <c r="O505" s="35"/>
      <c r="P505" s="35"/>
      <c r="Q505" s="26">
        <f t="shared" si="76"/>
        <v>25</v>
      </c>
      <c r="R505" s="22">
        <f t="shared" ca="1" si="73"/>
        <v>2575</v>
      </c>
      <c r="S505" s="52">
        <f t="shared" ca="1" si="77"/>
        <v>63.555752978065271</v>
      </c>
      <c r="T505" s="28">
        <f t="shared" ca="1" si="78"/>
        <v>1207.55930658324</v>
      </c>
      <c r="U505" s="27">
        <f t="shared" ca="1" si="79"/>
        <v>16.608019539550476</v>
      </c>
      <c r="V505" s="28">
        <f t="shared" ca="1" si="74"/>
        <v>1644.1939344154971</v>
      </c>
    </row>
    <row r="506" spans="1:22" x14ac:dyDescent="0.25">
      <c r="A506" s="1">
        <v>496</v>
      </c>
      <c r="B506" s="46">
        <f t="shared" ca="1" si="75"/>
        <v>0.38073895982790684</v>
      </c>
      <c r="C506" s="1">
        <f t="shared" ca="1" si="70"/>
        <v>0</v>
      </c>
      <c r="D506" s="47"/>
      <c r="E506" s="27">
        <f t="shared" ca="1" si="71"/>
        <v>42.017687211270832</v>
      </c>
      <c r="F506" s="27">
        <f t="shared" ca="1" si="72"/>
        <v>2058.8666733522691</v>
      </c>
      <c r="G506" s="44"/>
      <c r="H506" s="35"/>
      <c r="I506" s="35"/>
      <c r="J506" s="35"/>
      <c r="K506" s="35"/>
      <c r="L506" s="35"/>
      <c r="M506" s="35"/>
      <c r="N506" s="35"/>
      <c r="O506" s="35"/>
      <c r="P506" s="35"/>
      <c r="Q506" s="26">
        <f t="shared" si="76"/>
        <v>25</v>
      </c>
      <c r="R506" s="22">
        <f t="shared" ca="1" si="73"/>
        <v>2550</v>
      </c>
      <c r="S506" s="52">
        <f t="shared" ca="1" si="77"/>
        <v>60.377965329162002</v>
      </c>
      <c r="T506" s="28">
        <f t="shared" ca="1" si="78"/>
        <v>1147.181341254078</v>
      </c>
      <c r="U506" s="27">
        <f t="shared" ca="1" si="79"/>
        <v>16.441939344154971</v>
      </c>
      <c r="V506" s="28">
        <f t="shared" ca="1" si="74"/>
        <v>1627.7519950713422</v>
      </c>
    </row>
    <row r="507" spans="1:22" x14ac:dyDescent="0.25">
      <c r="A507" s="1">
        <v>497</v>
      </c>
      <c r="B507" s="46">
        <f t="shared" ca="1" si="75"/>
        <v>0.17137479962360125</v>
      </c>
      <c r="C507" s="1">
        <f t="shared" ca="1" si="70"/>
        <v>0</v>
      </c>
      <c r="D507" s="47"/>
      <c r="E507" s="27">
        <f t="shared" ca="1" si="71"/>
        <v>41.177333467045422</v>
      </c>
      <c r="F507" s="27">
        <f t="shared" ca="1" si="72"/>
        <v>2017.6893398852237</v>
      </c>
      <c r="G507" s="44"/>
      <c r="H507" s="35"/>
      <c r="I507" s="35"/>
      <c r="J507" s="35"/>
      <c r="K507" s="35"/>
      <c r="L507" s="35"/>
      <c r="M507" s="35"/>
      <c r="N507" s="35"/>
      <c r="O507" s="35"/>
      <c r="P507" s="35"/>
      <c r="Q507" s="26">
        <f t="shared" si="76"/>
        <v>25</v>
      </c>
      <c r="R507" s="22">
        <f t="shared" ca="1" si="73"/>
        <v>2525</v>
      </c>
      <c r="S507" s="52">
        <f t="shared" ca="1" si="77"/>
        <v>57.3590670627039</v>
      </c>
      <c r="T507" s="28">
        <f t="shared" ca="1" si="78"/>
        <v>1089.8222741913742</v>
      </c>
      <c r="U507" s="27">
        <f t="shared" ca="1" si="79"/>
        <v>16.277519950713423</v>
      </c>
      <c r="V507" s="28">
        <f t="shared" ca="1" si="74"/>
        <v>1611.4744751206288</v>
      </c>
    </row>
    <row r="508" spans="1:22" x14ac:dyDescent="0.25">
      <c r="A508" s="1">
        <v>498</v>
      </c>
      <c r="B508" s="46">
        <f t="shared" ca="1" si="75"/>
        <v>0.85317754427847647</v>
      </c>
      <c r="C508" s="1">
        <f t="shared" ca="1" si="70"/>
        <v>1</v>
      </c>
      <c r="D508" s="47"/>
      <c r="E508" s="27">
        <f t="shared" ca="1" si="71"/>
        <v>40.353786797704508</v>
      </c>
      <c r="F508" s="27">
        <f t="shared" ca="1" si="72"/>
        <v>2219.4582738737463</v>
      </c>
      <c r="G508" s="44"/>
      <c r="H508" s="35"/>
      <c r="I508" s="35"/>
      <c r="J508" s="35"/>
      <c r="K508" s="35"/>
      <c r="L508" s="35"/>
      <c r="M508" s="35"/>
      <c r="N508" s="35"/>
      <c r="O508" s="35"/>
      <c r="P508" s="35"/>
      <c r="Q508" s="26">
        <f t="shared" si="76"/>
        <v>25</v>
      </c>
      <c r="R508" s="22">
        <f t="shared" ca="1" si="73"/>
        <v>2650</v>
      </c>
      <c r="S508" s="52">
        <f t="shared" ca="1" si="77"/>
        <v>54.491113709568708</v>
      </c>
      <c r="T508" s="28">
        <f t="shared" ca="1" si="78"/>
        <v>1362.2778427392177</v>
      </c>
      <c r="U508" s="27">
        <f t="shared" ca="1" si="79"/>
        <v>16.114744751206288</v>
      </c>
      <c r="V508" s="28">
        <f t="shared" ca="1" si="74"/>
        <v>1692.0481988766603</v>
      </c>
    </row>
    <row r="509" spans="1:22" x14ac:dyDescent="0.25">
      <c r="A509" s="1">
        <v>499</v>
      </c>
      <c r="B509" s="46">
        <f t="shared" ca="1" si="75"/>
        <v>0.45058337608810739</v>
      </c>
      <c r="C509" s="1">
        <f t="shared" ca="1" si="70"/>
        <v>0</v>
      </c>
      <c r="D509" s="47"/>
      <c r="E509" s="27">
        <f t="shared" ca="1" si="71"/>
        <v>44.389165477474968</v>
      </c>
      <c r="F509" s="27">
        <f t="shared" ca="1" si="72"/>
        <v>2175.0691083962715</v>
      </c>
      <c r="G509" s="44"/>
      <c r="H509" s="35"/>
      <c r="I509" s="35"/>
      <c r="J509" s="35"/>
      <c r="K509" s="35"/>
      <c r="L509" s="35"/>
      <c r="M509" s="35"/>
      <c r="N509" s="35"/>
      <c r="O509" s="35"/>
      <c r="P509" s="35"/>
      <c r="Q509" s="26">
        <f t="shared" si="76"/>
        <v>25</v>
      </c>
      <c r="R509" s="22">
        <f t="shared" ca="1" si="73"/>
        <v>2625</v>
      </c>
      <c r="S509" s="52">
        <f t="shared" ca="1" si="77"/>
        <v>68.113892136960885</v>
      </c>
      <c r="T509" s="28">
        <f t="shared" ca="1" si="78"/>
        <v>1294.1639506022568</v>
      </c>
      <c r="U509" s="27">
        <f t="shared" ca="1" si="79"/>
        <v>16.920481988766603</v>
      </c>
      <c r="V509" s="28">
        <f t="shared" ca="1" si="74"/>
        <v>1675.1277168878937</v>
      </c>
    </row>
    <row r="510" spans="1:22" x14ac:dyDescent="0.25">
      <c r="A510" s="1">
        <v>500</v>
      </c>
      <c r="B510" s="46">
        <f t="shared" ca="1" si="75"/>
        <v>0.36123226135149689</v>
      </c>
      <c r="C510" s="1">
        <f t="shared" ca="1" si="70"/>
        <v>0</v>
      </c>
      <c r="D510" s="47"/>
      <c r="E510" s="27">
        <f t="shared" ca="1" si="71"/>
        <v>43.50138216792547</v>
      </c>
      <c r="F510" s="27">
        <f t="shared" ca="1" si="72"/>
        <v>2131.5677262283461</v>
      </c>
      <c r="G510" s="44"/>
      <c r="H510" s="35"/>
      <c r="I510" s="35"/>
      <c r="J510" s="35"/>
      <c r="K510" s="35"/>
      <c r="L510" s="35"/>
      <c r="M510" s="35"/>
      <c r="N510" s="35"/>
      <c r="O510" s="35"/>
      <c r="P510" s="35"/>
      <c r="Q510" s="26">
        <f t="shared" si="76"/>
        <v>25</v>
      </c>
      <c r="R510" s="22">
        <f t="shared" ca="1" si="73"/>
        <v>2600</v>
      </c>
      <c r="S510" s="52">
        <f t="shared" ca="1" si="77"/>
        <v>64.708197530112841</v>
      </c>
      <c r="T510" s="28">
        <f t="shared" ca="1" si="78"/>
        <v>1229.455753072144</v>
      </c>
      <c r="U510" s="27">
        <f t="shared" ca="1" si="79"/>
        <v>16.751277168878936</v>
      </c>
      <c r="V510" s="28">
        <f t="shared" ca="1" si="74"/>
        <v>1658.3764397190148</v>
      </c>
    </row>
  </sheetData>
  <conditionalFormatting sqref="I15">
    <cfRule type="expression" dxfId="0" priority="1">
      <formula>$L$15=TRUE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Landcare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Anderson</dc:creator>
  <cp:lastModifiedBy>Members CB</cp:lastModifiedBy>
  <dcterms:created xsi:type="dcterms:W3CDTF">2016-09-07T23:35:14Z</dcterms:created>
  <dcterms:modified xsi:type="dcterms:W3CDTF">2016-09-28T23:50:54Z</dcterms:modified>
</cp:coreProperties>
</file>